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bjectifs env. §6.2" sheetId="1" state="visible" r:id="rId3"/>
    <sheet name="Suivi indicateurs mensuel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<sst xmlns="http://schemas.openxmlformats.org/spreadsheetml/2006/main" count="119" uniqueCount="106">
  <si>
    <t xml:space="preserve">PLAN D'OBJECTIFS ENVIRONNEMENTAUX &amp; SUIVI DES INDICATEURS — ISO 14001:2015 §6.2</t>
  </si>
  <si>
    <t xml:space="preserve">Objectifs environnementaux SMART — Cohérents avec la politique env. §5.2 — Suivis lors de la revue de direction §9.3</t>
  </si>
  <si>
    <t xml:space="preserve">✦ RESSOURCE GRATUITE  —  isotheque.fr</t>
  </si>
  <si>
    <t xml:space="preserve">Statut automatique : ✅ Atteint si Valeur atteinte ≥ Cible (objectif réduction) | ⚠️ En cours | ❌ Non atteint — Adapter la formule selon sens de l'objectif</t>
  </si>
  <si>
    <t xml:space="preserve">N°</t>
  </si>
  <si>
    <t xml:space="preserve">AES lié
(réf.)</t>
  </si>
  <si>
    <t xml:space="preserve">Domaine env.</t>
  </si>
  <si>
    <t xml:space="preserve">Objectif SMART</t>
  </si>
  <si>
    <t xml:space="preserve">Indicateur</t>
  </si>
  <si>
    <t xml:space="preserve">Valeur
N-1</t>
  </si>
  <si>
    <t xml:space="preserve">Cible
annuelle</t>
  </si>
  <si>
    <t xml:space="preserve">Valeur
atteinte</t>
  </si>
  <si>
    <t xml:space="preserve">Taux
atteinte</t>
  </si>
  <si>
    <t xml:space="preserve">Statut</t>
  </si>
  <si>
    <t xml:space="preserve">Responsable</t>
  </si>
  <si>
    <t xml:space="preserve">Délai</t>
  </si>
  <si>
    <t xml:space="preserve">Actions / Moyens</t>
  </si>
  <si>
    <t xml:space="preserve">OBJ-ENV-001</t>
  </si>
  <si>
    <t xml:space="preserve">AES-001</t>
  </si>
  <si>
    <t xml:space="preserve">Energie</t>
  </si>
  <si>
    <t xml:space="preserve">Réduire la consommation d'électricité de 8% en N par rapport à N-1 grâce à l'installation de variateurs de vitesse et au plan de sobriété énergétique</t>
  </si>
  <si>
    <t xml:space="preserve">Consommation électrique (kWh/an)</t>
  </si>
  <si>
    <t xml:space="preserve">Resp. Maintenance</t>
  </si>
  <si>
    <t xml:space="preserve">31/12/N</t>
  </si>
  <si>
    <t xml:space="preserve">Variateurs de vitesse Q1, audit éclairage Q2, sensibilisation personnel</t>
  </si>
  <si>
    <t xml:space="preserve">OBJ-ENV-002</t>
  </si>
  <si>
    <t xml:space="preserve">AES-002</t>
  </si>
  <si>
    <t xml:space="preserve">Déchets</t>
  </si>
  <si>
    <t xml:space="preserve">Atteindre un taux de valorisation des déchets industriels banals (DIB) d'au moins 80% en N</t>
  </si>
  <si>
    <t xml:space="preserve">Taux de valorisation DIB (%)</t>
  </si>
  <si>
    <t xml:space="preserve">Resp. Production</t>
  </si>
  <si>
    <t xml:space="preserve">Audit tri à la source, contrat recycleur agréé, formation opérateurs</t>
  </si>
  <si>
    <t xml:space="preserve">OBJ-ENV-003</t>
  </si>
  <si>
    <t xml:space="preserve">AES-003</t>
  </si>
  <si>
    <t xml:space="preserve">Air / COV</t>
  </si>
  <si>
    <t xml:space="preserve">Réduire les émissions de COV de 20% en N par rapport à N-1 par substitution partielle des solvants organiques</t>
  </si>
  <si>
    <t xml:space="preserve">Emissions COV (kg/an)</t>
  </si>
  <si>
    <t xml:space="preserve">Resp. Qualité/Env.</t>
  </si>
  <si>
    <t xml:space="preserve">Substitution solvant acrylique phase 1, mesures COV trimestrielles</t>
  </si>
  <si>
    <t xml:space="preserve">OBJ-ENV-004</t>
  </si>
  <si>
    <t xml:space="preserve">AES-004</t>
  </si>
  <si>
    <t xml:space="preserve">Eau</t>
  </si>
  <si>
    <t xml:space="preserve">Réduire la consommation d'eau industrielle de 10% sur 3 ans — objectif N : -3%</t>
  </si>
  <si>
    <t xml:space="preserve">Consommation eau (m³/an)</t>
  </si>
  <si>
    <t xml:space="preserve">Compteurs divisionnaires installés, détection fuites, recyclage eau de process</t>
  </si>
  <si>
    <t xml:space="preserve">OBJ-ENV-005</t>
  </si>
  <si>
    <t xml:space="preserve">AES-005</t>
  </si>
  <si>
    <t xml:space="preserve">Carbone</t>
  </si>
  <si>
    <t xml:space="preserve">Réduire les émissions de CO2 liées aux transports de marchandises de 5% en N</t>
  </si>
  <si>
    <t xml:space="preserve">Emissions CO2 transport (tCO2/an)</t>
  </si>
  <si>
    <t xml:space="preserve">Resp. Logistique</t>
  </si>
  <si>
    <t xml:space="preserve">Optimisation tournées Q1, évaluation fournisseurs locaux, politique véhicules propres</t>
  </si>
  <si>
    <t xml:space="preserve">OBJ-ENV-006</t>
  </si>
  <si>
    <t xml:space="preserve">AES-006</t>
  </si>
  <si>
    <t xml:space="preserve">Déchets dangereux</t>
  </si>
  <si>
    <t xml:space="preserve">Obtenir le taux de traçabilité des déchets dangereux de 100% via Trackdéchets</t>
  </si>
  <si>
    <t xml:space="preserve">Taux traçabilité BSDD Trackdéchets (%)</t>
  </si>
  <si>
    <t xml:space="preserve">31/03/N</t>
  </si>
  <si>
    <t xml:space="preserve">Formation personnel, activation compte Trackdéchets, audit déchets dangereux</t>
  </si>
  <si>
    <t xml:space="preserve">OBJ-ENV-007</t>
  </si>
  <si>
    <t xml:space="preserve">AES-008</t>
  </si>
  <si>
    <t xml:space="preserve">Energie / GES</t>
  </si>
  <si>
    <t xml:space="preserve">Réaliser un bilan carbone (scope 1+2) et identifier au moins 3 actions de réduction pour N+1</t>
  </si>
  <si>
    <t xml:space="preserve">Bilan carbone réalisé (O/N) + nb actions identifiées</t>
  </si>
  <si>
    <t xml:space="preserve">Resp. SME</t>
  </si>
  <si>
    <t xml:space="preserve">30/09/N</t>
  </si>
  <si>
    <t xml:space="preserve">Prestataire bilan carbone, collecte données internes, atelier restitution direction</t>
  </si>
  <si>
    <t xml:space="preserve">✦ Ressource gratuite ISOthèque — isotheque.fr — Reproduction autorisée pour usage professionnel interne</t>
  </si>
  <si>
    <t xml:space="preserve">SUIVI MENSUEL DES INDICATEURS ENVIRONNEMENTAUX — ISO 14001:2015 §9.1</t>
  </si>
  <si>
    <t xml:space="preserve">Saisie mensuelle des valeurs réelles — Cumul et comparaison à la cible annuelle automatiques</t>
  </si>
  <si>
    <t xml:space="preserve">Unité</t>
  </si>
  <si>
    <t xml:space="preserve">Cible ann.</t>
  </si>
  <si>
    <t xml:space="preserve">Janv</t>
  </si>
  <si>
    <t xml:space="preserve">Févr</t>
  </si>
  <si>
    <t xml:space="preserve">Mars</t>
  </si>
  <si>
    <t xml:space="preserve">Avr</t>
  </si>
  <si>
    <t xml:space="preserve">Mai</t>
  </si>
  <si>
    <t xml:space="preserve">Juin</t>
  </si>
  <si>
    <t xml:space="preserve">Juil</t>
  </si>
  <si>
    <t xml:space="preserve">Août</t>
  </si>
  <si>
    <t xml:space="preserve">Sept</t>
  </si>
  <si>
    <t xml:space="preserve">Oct</t>
  </si>
  <si>
    <t xml:space="preserve">Nov</t>
  </si>
  <si>
    <t xml:space="preserve">Déc</t>
  </si>
  <si>
    <t xml:space="preserve">Cumul N</t>
  </si>
  <si>
    <t xml:space="preserve">Taux att.</t>
  </si>
  <si>
    <t xml:space="preserve">Consommation électrique</t>
  </si>
  <si>
    <t xml:space="preserve">kWh</t>
  </si>
  <si>
    <t xml:space="preserve">Consommation gaz/fioul</t>
  </si>
  <si>
    <t xml:space="preserve">kWh PCI</t>
  </si>
  <si>
    <t xml:space="preserve">Production totale déchets</t>
  </si>
  <si>
    <t xml:space="preserve">kg</t>
  </si>
  <si>
    <t xml:space="preserve">Taux valorisation DIB</t>
  </si>
  <si>
    <t xml:space="preserve">%</t>
  </si>
  <si>
    <t xml:space="preserve">Déchets dangereux générés</t>
  </si>
  <si>
    <t xml:space="preserve">Consommation eau</t>
  </si>
  <si>
    <t xml:space="preserve">m³</t>
  </si>
  <si>
    <t xml:space="preserve">Emissions COV</t>
  </si>
  <si>
    <t xml:space="preserve">CO2 transport (estimation)</t>
  </si>
  <si>
    <t xml:space="preserve">tCO2</t>
  </si>
  <si>
    <t xml:space="preserve">Nb incidents/fuites env.</t>
  </si>
  <si>
    <t xml:space="preserve">nb</t>
  </si>
  <si>
    <t xml:space="preserve">Nb NC env. détectées</t>
  </si>
  <si>
    <t xml:space="preserve">Formations env. réalisées</t>
  </si>
  <si>
    <t xml:space="preserve">nb pers.</t>
  </si>
  <si>
    <t xml:space="preserve">Audits env. réalisés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</si>
</sst>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i val="true"/>
      <sz val="8"/>
      <color rgb="FF374151"/>
      <name val="Arial"/>
      <family val="0"/>
      <charset val="1"/>
    </font>
    <font>
      <b val="true"/>
      <sz val="9"/>
      <color rgb="FF1E3A8A"/>
      <name val="Arial"/>
      <family val="0"/>
      <charset val="1"/>
    </font>
    <font>
      <sz val="9"/>
      <color rgb="FF374151"/>
      <name val="Arial"/>
      <family val="0"/>
      <charset val="1"/>
    </font>
    <font>
      <b val="true"/>
      <sz val="9"/>
      <color rgb="FF1E293B"/>
      <name val="Arial"/>
      <family val="0"/>
      <charset val="1"/>
    </font>
    <font>
      <sz val="9"/>
      <color rgb="FF1E293B"/>
      <name val="Arial"/>
      <family val="0"/>
      <charset val="1"/>
    </font>
    <font>
      <i val="true"/>
      <sz val="8"/>
      <color rgb="FF64748B"/>
      <name val="Arial"/>
      <family val="0"/>
      <charset val="1"/>
    </font>
    <font>
      <b val="true"/>
      <sz val="8"/>
      <color rgb="FFFFFFFF"/>
      <name val="Arial"/>
      <family val="0"/>
      <charset val="1"/>
    </font>
    <font>
      <b val="true"/>
      <sz val="9"/>
      <color rgb="FF374151"/>
      <name val="Arial"/>
      <family val="0"/>
      <charset val="1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9"/>
      <color rgb="FF16A34A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6A34A"/>
        <bgColor rgb="FF008080"/>
      </patternFill>
    </fill>
    <fill>
      <patternFill patternType="solid">
        <fgColor rgb="FF2563EB"/>
        <bgColor rgb="FF0066CC"/>
      </patternFill>
    </fill>
    <fill>
      <patternFill patternType="solid">
        <fgColor rgb="FF64748B"/>
        <bgColor rgb="FF808080"/>
      </patternFill>
    </fill>
    <fill>
      <patternFill patternType="solid">
        <fgColor rgb="FFFEF9C3"/>
        <bgColor rgb="FFFFFF99"/>
      </patternFill>
    </fill>
    <fill>
      <patternFill patternType="solid">
        <fgColor rgb="FFE2E8F0"/>
        <bgColor rgb="FFF1F5F9"/>
      </patternFill>
    </fill>
    <fill>
      <patternFill patternType="solid">
        <fgColor rgb="FFF1F5F9"/>
        <bgColor rgb="FFFFFFFF"/>
      </patternFill>
    </fill>
    <fill>
      <patternFill patternType="solid">
        <fgColor rgb="FFFFFFFF"/>
        <bgColor rgb="FFF1F5F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EF9C3"/>
      <rgbColor rgb="FFF1F5F9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2E8F0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6A34A"/>
      <rgbColor rgb="FF003300"/>
      <rgbColor rgb="FF374151"/>
      <rgbColor rgb="FF993300"/>
      <rgbColor rgb="FF993366"/>
      <rgbColor rgb="FF1E3A8A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0"/>
    <col collapsed="false" customWidth="true" hidden="false" outlineLevel="0" max="3" min="3" style="0" width="16"/>
    <col collapsed="false" customWidth="true" hidden="false" outlineLevel="0" max="4" min="4" style="0" width="38"/>
    <col collapsed="false" customWidth="true" hidden="false" outlineLevel="0" max="5" min="5" style="0" width="22"/>
    <col collapsed="false" customWidth="true" hidden="false" outlineLevel="0" max="9" min="6" style="0" width="10"/>
    <col collapsed="false" customWidth="true" hidden="false" outlineLevel="0" max="10" min="10" style="0" width="11"/>
    <col collapsed="false" customWidth="true" hidden="false" outlineLevel="0" max="11" min="11" style="0" width="14"/>
    <col collapsed="false" customWidth="true" hidden="false" outlineLevel="0" max="12" min="12" style="0" width="12"/>
    <col collapsed="false" customWidth="true" hidden="false" outlineLevel="0" max="13" min="13" style="0" width="32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customFormat="false" ht="30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customFormat="false" ht="36" hidden="false" customHeight="true" outlineLevel="0" collapsed="false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</row>
    <row r="6" customFormat="false" ht="51.75" hidden="false" customHeight="true" outlineLevel="0" collapsed="false">
      <c r="A6" s="6" t="s">
        <v>17</v>
      </c>
      <c r="B6" s="7" t="s">
        <v>18</v>
      </c>
      <c r="C6" s="8" t="s">
        <v>19</v>
      </c>
      <c r="D6" s="8" t="s">
        <v>20</v>
      </c>
      <c r="E6" s="8" t="s">
        <v>21</v>
      </c>
      <c r="F6" s="7" t="n">
        <v>1200000</v>
      </c>
      <c r="G6" s="7" t="n">
        <v>1104000</v>
      </c>
      <c r="H6" s="9"/>
      <c r="I6" s="10" t="n">
        <f aca="false">IFERROR(H6/G6,"")</f>
        <v>0</v>
      </c>
      <c r="J6" s="11" t="str">
        <f aca="false">IF(H6="","○ En attente",IF(H6&lt;=G6,"✅ Atteint","❌ Non atteint"))</f>
        <v>○ En attente</v>
      </c>
      <c r="K6" s="12" t="s">
        <v>22</v>
      </c>
      <c r="L6" s="12" t="s">
        <v>23</v>
      </c>
      <c r="M6" s="8" t="s">
        <v>24</v>
      </c>
    </row>
    <row r="7" customFormat="false" ht="51.75" hidden="false" customHeight="true" outlineLevel="0" collapsed="false">
      <c r="A7" s="6" t="s">
        <v>25</v>
      </c>
      <c r="B7" s="7" t="s">
        <v>26</v>
      </c>
      <c r="C7" s="8" t="s">
        <v>27</v>
      </c>
      <c r="D7" s="8" t="s">
        <v>28</v>
      </c>
      <c r="E7" s="8" t="s">
        <v>29</v>
      </c>
      <c r="F7" s="7" t="n">
        <v>72</v>
      </c>
      <c r="G7" s="7" t="n">
        <v>80</v>
      </c>
      <c r="H7" s="9"/>
      <c r="I7" s="10" t="n">
        <f aca="false">IFERROR(H7/G7,"")</f>
        <v>0</v>
      </c>
      <c r="J7" s="11" t="str">
        <f aca="false">IF(H7="","○ En attente",IF(H7&lt;=G7,"✅ Atteint","❌ Non atteint"))</f>
        <v>○ En attente</v>
      </c>
      <c r="K7" s="12" t="s">
        <v>30</v>
      </c>
      <c r="L7" s="12" t="s">
        <v>23</v>
      </c>
      <c r="M7" s="8" t="s">
        <v>31</v>
      </c>
    </row>
    <row r="8" customFormat="false" ht="51.75" hidden="false" customHeight="true" outlineLevel="0" collapsed="false">
      <c r="A8" s="6" t="s">
        <v>32</v>
      </c>
      <c r="B8" s="7" t="s">
        <v>33</v>
      </c>
      <c r="C8" s="8" t="s">
        <v>34</v>
      </c>
      <c r="D8" s="8" t="s">
        <v>35</v>
      </c>
      <c r="E8" s="8" t="s">
        <v>36</v>
      </c>
      <c r="F8" s="7" t="n">
        <v>850</v>
      </c>
      <c r="G8" s="7" t="n">
        <v>680</v>
      </c>
      <c r="H8" s="9"/>
      <c r="I8" s="10" t="n">
        <f aca="false">IFERROR(H8/G8,"")</f>
        <v>0</v>
      </c>
      <c r="J8" s="11" t="str">
        <f aca="false">IF(H8="","○ En attente",IF(H8&lt;=G8,"✅ Atteint","❌ Non atteint"))</f>
        <v>○ En attente</v>
      </c>
      <c r="K8" s="12" t="s">
        <v>37</v>
      </c>
      <c r="L8" s="12" t="s">
        <v>23</v>
      </c>
      <c r="M8" s="8" t="s">
        <v>38</v>
      </c>
    </row>
    <row r="9" customFormat="false" ht="51.75" hidden="false" customHeight="true" outlineLevel="0" collapsed="false">
      <c r="A9" s="6" t="s">
        <v>39</v>
      </c>
      <c r="B9" s="7" t="s">
        <v>40</v>
      </c>
      <c r="C9" s="8" t="s">
        <v>41</v>
      </c>
      <c r="D9" s="8" t="s">
        <v>42</v>
      </c>
      <c r="E9" s="8" t="s">
        <v>43</v>
      </c>
      <c r="F9" s="7" t="n">
        <v>4200</v>
      </c>
      <c r="G9" s="7" t="n">
        <v>4074</v>
      </c>
      <c r="H9" s="9"/>
      <c r="I9" s="10" t="n">
        <f aca="false">IFERROR(H9/G9,"")</f>
        <v>0</v>
      </c>
      <c r="J9" s="11" t="str">
        <f aca="false">IF(H9="","○ En attente",IF(H9&lt;=G9,"✅ Atteint","❌ Non atteint"))</f>
        <v>○ En attente</v>
      </c>
      <c r="K9" s="12" t="s">
        <v>22</v>
      </c>
      <c r="L9" s="12" t="s">
        <v>23</v>
      </c>
      <c r="M9" s="8" t="s">
        <v>44</v>
      </c>
    </row>
    <row r="10" customFormat="false" ht="51.75" hidden="false" customHeight="true" outlineLevel="0" collapsed="false">
      <c r="A10" s="6" t="s">
        <v>45</v>
      </c>
      <c r="B10" s="7" t="s">
        <v>46</v>
      </c>
      <c r="C10" s="8" t="s">
        <v>47</v>
      </c>
      <c r="D10" s="8" t="s">
        <v>48</v>
      </c>
      <c r="E10" s="8" t="s">
        <v>49</v>
      </c>
      <c r="F10" s="7" t="n">
        <v>320</v>
      </c>
      <c r="G10" s="7" t="n">
        <v>304</v>
      </c>
      <c r="H10" s="9"/>
      <c r="I10" s="10" t="n">
        <f aca="false">IFERROR(H10/G10,"")</f>
        <v>0</v>
      </c>
      <c r="J10" s="11" t="str">
        <f aca="false">IF(H10="","○ En attente",IF(H10&lt;=G10,"✅ Atteint","❌ Non atteint"))</f>
        <v>○ En attente</v>
      </c>
      <c r="K10" s="12" t="s">
        <v>50</v>
      </c>
      <c r="L10" s="12" t="s">
        <v>23</v>
      </c>
      <c r="M10" s="8" t="s">
        <v>51</v>
      </c>
    </row>
    <row r="11" customFormat="false" ht="51.75" hidden="false" customHeight="true" outlineLevel="0" collapsed="false">
      <c r="A11" s="6" t="s">
        <v>52</v>
      </c>
      <c r="B11" s="7" t="s">
        <v>53</v>
      </c>
      <c r="C11" s="8" t="s">
        <v>54</v>
      </c>
      <c r="D11" s="8" t="s">
        <v>55</v>
      </c>
      <c r="E11" s="8" t="s">
        <v>56</v>
      </c>
      <c r="F11" s="7" t="n">
        <v>85</v>
      </c>
      <c r="G11" s="7" t="n">
        <v>100</v>
      </c>
      <c r="H11" s="9"/>
      <c r="I11" s="10" t="n">
        <f aca="false">IFERROR(H11/G11,"")</f>
        <v>0</v>
      </c>
      <c r="J11" s="11" t="str">
        <f aca="false">IF(H11="","○ En attente",IF(H11&lt;=G11,"✅ Atteint","❌ Non atteint"))</f>
        <v>○ En attente</v>
      </c>
      <c r="K11" s="12" t="s">
        <v>22</v>
      </c>
      <c r="L11" s="12" t="s">
        <v>57</v>
      </c>
      <c r="M11" s="8" t="s">
        <v>58</v>
      </c>
    </row>
    <row r="12" customFormat="false" ht="51.75" hidden="false" customHeight="true" outlineLevel="0" collapsed="false">
      <c r="A12" s="6" t="s">
        <v>59</v>
      </c>
      <c r="B12" s="7" t="s">
        <v>60</v>
      </c>
      <c r="C12" s="8" t="s">
        <v>61</v>
      </c>
      <c r="D12" s="8" t="s">
        <v>62</v>
      </c>
      <c r="E12" s="8" t="s">
        <v>63</v>
      </c>
      <c r="F12" s="7" t="n">
        <v>0</v>
      </c>
      <c r="G12" s="7" t="n">
        <v>3</v>
      </c>
      <c r="H12" s="9"/>
      <c r="I12" s="10" t="n">
        <f aca="false">IFERROR(H12/G12,"")</f>
        <v>0</v>
      </c>
      <c r="J12" s="11" t="str">
        <f aca="false">IF(H12="","○ En attente",IF(H12&lt;=G12,"✅ Atteint","❌ Non atteint"))</f>
        <v>○ En attente</v>
      </c>
      <c r="K12" s="12" t="s">
        <v>64</v>
      </c>
      <c r="L12" s="12" t="s">
        <v>65</v>
      </c>
      <c r="M12" s="8" t="s">
        <v>66</v>
      </c>
    </row>
    <row r="14" customFormat="false" ht="15" hidden="false" customHeight="true" outlineLevel="0" collapsed="false">
      <c r="A14" s="13" t="s">
        <v>67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</sheetData>
  <mergeCells count="5">
    <mergeCell ref="A1:M1"/>
    <mergeCell ref="A2:M2"/>
    <mergeCell ref="A3:M3"/>
    <mergeCell ref="A4:M4"/>
    <mergeCell ref="A14:M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3" min="2" style="0" width="12"/>
    <col collapsed="false" customWidth="true" hidden="false" outlineLevel="0" max="15" min="4" style="0" width="10"/>
    <col collapsed="false" customWidth="true" hidden="false" outlineLevel="0" max="16" min="16" style="0" width="12"/>
    <col collapsed="false" customWidth="true" hidden="false" outlineLevel="0" max="17" min="17" style="0" width="14"/>
  </cols>
  <sheetData>
    <row r="1" customFormat="false" ht="25.5" hidden="false" customHeight="true" outlineLevel="0" collapsed="false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Format="false" ht="18" hidden="false" customHeight="true" outlineLevel="0" collapsed="false">
      <c r="A2" s="2" t="s">
        <v>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customFormat="false" ht="25.5" hidden="false" customHeight="true" outlineLevel="0" collapsed="false">
      <c r="A4" s="14" t="s">
        <v>8</v>
      </c>
      <c r="B4" s="5" t="s">
        <v>70</v>
      </c>
      <c r="C4" s="5" t="s">
        <v>71</v>
      </c>
      <c r="D4" s="15" t="s">
        <v>72</v>
      </c>
      <c r="E4" s="15" t="s">
        <v>73</v>
      </c>
      <c r="F4" s="15" t="s">
        <v>74</v>
      </c>
      <c r="G4" s="15" t="s">
        <v>75</v>
      </c>
      <c r="H4" s="15" t="s">
        <v>76</v>
      </c>
      <c r="I4" s="15" t="s">
        <v>77</v>
      </c>
      <c r="J4" s="15" t="s">
        <v>78</v>
      </c>
      <c r="K4" s="15" t="s">
        <v>79</v>
      </c>
      <c r="L4" s="15" t="s">
        <v>80</v>
      </c>
      <c r="M4" s="15" t="s">
        <v>81</v>
      </c>
      <c r="N4" s="15" t="s">
        <v>82</v>
      </c>
      <c r="O4" s="15" t="s">
        <v>83</v>
      </c>
      <c r="P4" s="5" t="s">
        <v>84</v>
      </c>
      <c r="Q4" s="5" t="s">
        <v>85</v>
      </c>
    </row>
    <row r="5" customFormat="false" ht="21.75" hidden="false" customHeight="true" outlineLevel="0" collapsed="false">
      <c r="A5" s="16" t="s">
        <v>86</v>
      </c>
      <c r="B5" s="12" t="s">
        <v>87</v>
      </c>
      <c r="C5" s="9" t="n">
        <v>1104000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8" t="n">
        <f aca="false">SUM(D5:O5)</f>
        <v>0</v>
      </c>
      <c r="Q5" s="19" t="n">
        <f aca="false">IFERROR(P5/C5,"")</f>
        <v>0</v>
      </c>
    </row>
    <row r="6" customFormat="false" ht="21.75" hidden="false" customHeight="true" outlineLevel="0" collapsed="false">
      <c r="A6" s="20" t="s">
        <v>88</v>
      </c>
      <c r="B6" s="7" t="s">
        <v>89</v>
      </c>
      <c r="C6" s="9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18" t="n">
        <f aca="false">SUM(D6:O6)</f>
        <v>0</v>
      </c>
      <c r="Q6" s="22" t="str">
        <f aca="false">IFERROR(P6/C6,"")</f>
        <v/>
      </c>
    </row>
    <row r="7" customFormat="false" ht="21.75" hidden="false" customHeight="true" outlineLevel="0" collapsed="false">
      <c r="A7" s="16" t="s">
        <v>90</v>
      </c>
      <c r="B7" s="12" t="s">
        <v>91</v>
      </c>
      <c r="C7" s="9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8" t="n">
        <f aca="false">SUM(D7:O7)</f>
        <v>0</v>
      </c>
      <c r="Q7" s="19" t="str">
        <f aca="false">IFERROR(P7/C7,"")</f>
        <v/>
      </c>
    </row>
    <row r="8" customFormat="false" ht="21.75" hidden="false" customHeight="true" outlineLevel="0" collapsed="false">
      <c r="A8" s="20" t="s">
        <v>92</v>
      </c>
      <c r="B8" s="7" t="s">
        <v>93</v>
      </c>
      <c r="C8" s="9" t="n">
        <v>80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18" t="n">
        <f aca="false">SUM(D8:O8)</f>
        <v>0</v>
      </c>
      <c r="Q8" s="22" t="n">
        <f aca="false">IFERROR(P8/C8,"")</f>
        <v>0</v>
      </c>
    </row>
    <row r="9" customFormat="false" ht="21.75" hidden="false" customHeight="true" outlineLevel="0" collapsed="false">
      <c r="A9" s="16" t="s">
        <v>94</v>
      </c>
      <c r="B9" s="12" t="s">
        <v>91</v>
      </c>
      <c r="C9" s="9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8" t="n">
        <f aca="false">SUM(D9:O9)</f>
        <v>0</v>
      </c>
      <c r="Q9" s="19" t="str">
        <f aca="false">IFERROR(P9/C9,"")</f>
        <v/>
      </c>
    </row>
    <row r="10" customFormat="false" ht="21.75" hidden="false" customHeight="true" outlineLevel="0" collapsed="false">
      <c r="A10" s="20" t="s">
        <v>95</v>
      </c>
      <c r="B10" s="7" t="s">
        <v>96</v>
      </c>
      <c r="C10" s="9" t="n">
        <v>4074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18" t="n">
        <f aca="false">SUM(D10:O10)</f>
        <v>0</v>
      </c>
      <c r="Q10" s="22" t="n">
        <f aca="false">IFERROR(P10/C10,"")</f>
        <v>0</v>
      </c>
    </row>
    <row r="11" customFormat="false" ht="21.75" hidden="false" customHeight="true" outlineLevel="0" collapsed="false">
      <c r="A11" s="16" t="s">
        <v>97</v>
      </c>
      <c r="B11" s="12" t="s">
        <v>91</v>
      </c>
      <c r="C11" s="9" t="n">
        <v>680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8" t="n">
        <f aca="false">SUM(D11:O11)</f>
        <v>0</v>
      </c>
      <c r="Q11" s="19" t="n">
        <f aca="false">IFERROR(P11/C11,"")</f>
        <v>0</v>
      </c>
    </row>
    <row r="12" customFormat="false" ht="21.75" hidden="false" customHeight="true" outlineLevel="0" collapsed="false">
      <c r="A12" s="20" t="s">
        <v>98</v>
      </c>
      <c r="B12" s="7" t="s">
        <v>99</v>
      </c>
      <c r="C12" s="9" t="n">
        <v>304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18" t="n">
        <f aca="false">SUM(D12:O12)</f>
        <v>0</v>
      </c>
      <c r="Q12" s="22" t="n">
        <f aca="false">IFERROR(P12/C12,"")</f>
        <v>0</v>
      </c>
    </row>
    <row r="13" customFormat="false" ht="21.75" hidden="false" customHeight="true" outlineLevel="0" collapsed="false">
      <c r="A13" s="16" t="s">
        <v>100</v>
      </c>
      <c r="B13" s="12" t="s">
        <v>101</v>
      </c>
      <c r="C13" s="9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8" t="n">
        <f aca="false">SUM(D13:O13)</f>
        <v>0</v>
      </c>
      <c r="Q13" s="19" t="str">
        <f aca="false">IFERROR(P13/C13,"")</f>
        <v/>
      </c>
    </row>
    <row r="14" customFormat="false" ht="21.75" hidden="false" customHeight="true" outlineLevel="0" collapsed="false">
      <c r="A14" s="20" t="s">
        <v>102</v>
      </c>
      <c r="B14" s="7" t="s">
        <v>101</v>
      </c>
      <c r="C14" s="9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" t="n">
        <f aca="false">SUM(D14:O14)</f>
        <v>0</v>
      </c>
      <c r="Q14" s="22" t="str">
        <f aca="false">IFERROR(P14/C14,"")</f>
        <v/>
      </c>
    </row>
    <row r="15" customFormat="false" ht="21.75" hidden="false" customHeight="true" outlineLevel="0" collapsed="false">
      <c r="A15" s="16" t="s">
        <v>103</v>
      </c>
      <c r="B15" s="12" t="s">
        <v>104</v>
      </c>
      <c r="C15" s="9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8" t="n">
        <f aca="false">SUM(D15:O15)</f>
        <v>0</v>
      </c>
      <c r="Q15" s="19" t="str">
        <f aca="false">IFERROR(P15/C15,"")</f>
        <v/>
      </c>
    </row>
    <row r="16" customFormat="false" ht="21.75" hidden="false" customHeight="true" outlineLevel="0" collapsed="false">
      <c r="A16" s="20" t="s">
        <v>105</v>
      </c>
      <c r="B16" s="7" t="s">
        <v>101</v>
      </c>
      <c r="C16" s="9" t="n">
        <v>1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18" t="n">
        <f aca="false">SUM(D16:O16)</f>
        <v>0</v>
      </c>
      <c r="Q16" s="22" t="n">
        <f aca="false">IFERROR(P16/C16,"")</f>
        <v>0</v>
      </c>
    </row>
    <row r="18" customFormat="false" ht="15" hidden="false" customHeight="true" outlineLevel="0" collapsed="false">
      <c r="A18" s="13" t="s">
        <v>67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</sheetData>
  <mergeCells count="4">
    <mergeCell ref="A1:Q1"/>
    <mergeCell ref="A2:Q2"/>
    <mergeCell ref="A3:Q3"/>
    <mergeCell ref="A18:Q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2026-06-25T21:01:32Z</dcterms:created>
  <dc:creator>openpyxl</dc:creator>
  <dc:description/>
  <dc:language>en-US</dc:language>
  <cp:lastModifiedBy/>
  <dcterms:modified xsi:type="dcterms:W3CDTF">2026-06-25T21:01:32Z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