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jectifs SST §6.2" sheetId="1" state="visible" r:id="rId3"/>
    <sheet name="Suivi mensuel indicateurs" sheetId="2" state="visible" r:id="rId4"/>
    <sheet name="Calcul TF &amp; TG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<sst xmlns="http://schemas.openxmlformats.org/spreadsheetml/2006/main" count="128" uniqueCount="110">
  <si>
    <t xml:space="preserve">PLAN D'OBJECTIFS SST — ISO 45001:2018 §6.2</t>
  </si>
  <si>
    <t xml:space="preserve">✦ RESSOURCE GRATUITE — Définir, planifier et suivre les objectifs SST conformément au §6.2.1 et §6.2.2</t>
  </si>
  <si>
    <t xml:space="preserve">Organisme :</t>
  </si>
  <si>
    <t xml:space="preserve">Année :</t>
  </si>
  <si>
    <t xml:space="preserve">20__</t>
  </si>
  <si>
    <t xml:space="preserve">Resp. SST :</t>
  </si>
  <si>
    <t xml:space="preserve">#</t>
  </si>
  <si>
    <t xml:space="preserve">Objectif SST</t>
  </si>
  <si>
    <t xml:space="preserve">Indicateur de mesure</t>
  </si>
  <si>
    <t xml:space="preserve">Valeur initiale</t>
  </si>
  <si>
    <t xml:space="preserve">Cible</t>
  </si>
  <si>
    <t xml:space="preserve">T1</t>
  </si>
  <si>
    <t xml:space="preserve">T2</t>
  </si>
  <si>
    <t xml:space="preserve">T3</t>
  </si>
  <si>
    <t xml:space="preserve">T4</t>
  </si>
  <si>
    <t xml:space="preserve">Responsable</t>
  </si>
  <si>
    <t xml:space="preserve">Ressources / Actions</t>
  </si>
  <si>
    <t xml:space="preserve">1</t>
  </si>
  <si>
    <t xml:space="preserve">Réduire le taux de fréquence des accidents avec arrêt (TFAA)</t>
  </si>
  <si>
    <t xml:space="preserve">TFAA = (nb AT avec arrêt × 10⁶) / heures travaillées</t>
  </si>
  <si>
    <t xml:space="preserve">À renseigner</t>
  </si>
  <si>
    <t xml:space="preserve">&lt; [valeur cible]</t>
  </si>
  <si>
    <t xml:space="preserve">Resp. SST</t>
  </si>
  <si>
    <t xml:space="preserve">Renforcement quart d'heure sécu, audits terrain</t>
  </si>
  <si>
    <t xml:space="preserve">2</t>
  </si>
  <si>
    <t xml:space="preserve">Réduire le nombre de presqu'accidents non déclarés</t>
  </si>
  <si>
    <t xml:space="preserve">Nb presqu'accidents déclarés / trimestre</t>
  </si>
  <si>
    <t xml:space="preserve">Augmenter de +20%</t>
  </si>
  <si>
    <t xml:space="preserve">Resp. SST + encadrement</t>
  </si>
  <si>
    <t xml:space="preserve">Campagne sensibilisation, anonymisation signalements</t>
  </si>
  <si>
    <t xml:space="preserve">3</t>
  </si>
  <si>
    <t xml:space="preserve">Atteindre 100% des habilitations SST à jour</t>
  </si>
  <si>
    <t xml:space="preserve">% habilitations valides / total requis</t>
  </si>
  <si>
    <t xml:space="preserve">100%</t>
  </si>
  <si>
    <t xml:space="preserve">Resp. RH + SST</t>
  </si>
  <si>
    <t xml:space="preserve">Plan de formation, alertes renouvellement</t>
  </si>
  <si>
    <t xml:space="preserve">4</t>
  </si>
  <si>
    <t xml:space="preserve">Réaliser 100% des inspections terrain planifiées</t>
  </si>
  <si>
    <t xml:space="preserve">Nb inspections réalisées / planifiées</t>
  </si>
  <si>
    <t xml:space="preserve">Programme annuel inspection §9.1</t>
  </si>
  <si>
    <t xml:space="preserve">5</t>
  </si>
  <si>
    <t xml:space="preserve">Clôturer 100% des actions correctives AT sous 30 jours</t>
  </si>
  <si>
    <t xml:space="preserve">% AC clôturées dans délai / total</t>
  </si>
  <si>
    <t xml:space="preserve">≥ 90%</t>
  </si>
  <si>
    <t xml:space="preserve">Suivi hebdomadaire, relances encadrement</t>
  </si>
  <si>
    <t xml:space="preserve">6</t>
  </si>
  <si>
    <t xml:space="preserve">Former 100% des nouveaux entrants à l'accueil SST</t>
  </si>
  <si>
    <t xml:space="preserve">% formés J+7 / total nouveaux</t>
  </si>
  <si>
    <t xml:space="preserve">Resp. RH</t>
  </si>
  <si>
    <t xml:space="preserve">Module accueil SST systématique</t>
  </si>
  <si>
    <t xml:space="preserve">7</t>
  </si>
  <si>
    <t xml:space="preserve">Réduire le taux de gravité (TG) des accidents</t>
  </si>
  <si>
    <t xml:space="preserve">TG = (nb jours perdus × 10³) / heures travaillées</t>
  </si>
  <si>
    <t xml:space="preserve">Resp. SST + Direction</t>
  </si>
  <si>
    <t xml:space="preserve">Analyse causale AT, mesures de prévention</t>
  </si>
  <si>
    <t xml:space="preserve">[Objectif à définir selon contexte]</t>
  </si>
  <si>
    <t xml:space="preserve">SYNTHÈSE DES OBJECTIFS — Légende : ✓ Atteint · ~ En cours · ✗ Non atteint · Vide = Non encore évalué</t>
  </si>
  <si>
    <t xml:space="preserve">✦ Ressource gratuite ISOthèque — isotheque.fr — Reproduction autorisée pour usage professionnel interne</t>
  </si>
  <si>
    <t xml:space="preserve">SUIVI MENSUEL DES INDICATEURS SST — ISO 45001:2018 §9.1</t>
  </si>
  <si>
    <t xml:space="preserve">Saisie mensuelle des indicateurs réactifs et proactifs pour pilotage SST</t>
  </si>
  <si>
    <t xml:space="preserve">Indicateur SST</t>
  </si>
  <si>
    <t xml:space="preserve">Jan</t>
  </si>
  <si>
    <t xml:space="preserve">Fév</t>
  </si>
  <si>
    <t xml:space="preserve">Mar</t>
  </si>
  <si>
    <t xml:space="preserve">Avr</t>
  </si>
  <si>
    <t xml:space="preserve">Mai</t>
  </si>
  <si>
    <t xml:space="preserve">Jun</t>
  </si>
  <si>
    <t xml:space="preserve">Jul</t>
  </si>
  <si>
    <t xml:space="preserve">Aoû</t>
  </si>
  <si>
    <t xml:space="preserve">Sep</t>
  </si>
  <si>
    <t xml:space="preserve">Oct</t>
  </si>
  <si>
    <t xml:space="preserve">Nov</t>
  </si>
  <si>
    <t xml:space="preserve">Déc</t>
  </si>
  <si>
    <t xml:space="preserve">Cumul</t>
  </si>
  <si>
    <t xml:space="preserve">── INDICATEURS RÉACTIFS ──</t>
  </si>
  <si>
    <t xml:space="preserve">Nb accidents avec arrêt (AT)</t>
  </si>
  <si>
    <t xml:space="preserve">Nb accidents sans arrêt</t>
  </si>
  <si>
    <t xml:space="preserve">Nb presqu'accidents déclarés</t>
  </si>
  <si>
    <t xml:space="preserve">Nb maladies professionnelles déclarées</t>
  </si>
  <si>
    <t xml:space="preserve">Nb journées perdues pour AT</t>
  </si>
  <si>
    <t xml:space="preserve">Taux de fréquence (TF) — calcul annuel</t>
  </si>
  <si>
    <t xml:space="preserve">Taux de gravité (TG) — calcul annuel</t>
  </si>
  <si>
    <t xml:space="preserve">── INDICATEURS PROACTIFS ──</t>
  </si>
  <si>
    <t xml:space="preserve">Nb quarts d'heure sécurité réalisés</t>
  </si>
  <si>
    <t xml:space="preserve">Nb inspections terrain réalisées</t>
  </si>
  <si>
    <t xml:space="preserve">Nb formations SST réalisées</t>
  </si>
  <si>
    <t xml:space="preserve">Nb actions correctives ouvertes</t>
  </si>
  <si>
    <t xml:space="preserve">Nb actions correctives clôturées</t>
  </si>
  <si>
    <t xml:space="preserve">% habilitations à jour</t>
  </si>
  <si>
    <t xml:space="preserve">CALCUL DES TAUX DE FRÉQUENCE ET GRAVITÉ — ISO 45001:2018 §9.1</t>
  </si>
  <si>
    <t xml:space="preserve">Indicateurs légaux obligatoires en France — Référence : Code de la Sécurité Sociale</t>
  </si>
  <si>
    <t xml:space="preserve">DONNÉES DE BASE</t>
  </si>
  <si>
    <t xml:space="preserve">Nombre d'heures travaillées dans la période</t>
  </si>
  <si>
    <t xml:space="preserve">← Saisir ici</t>
  </si>
  <si>
    <t xml:space="preserve">Inclure toutes les heures réellement travaillées (hors absences)</t>
  </si>
  <si>
    <t xml:space="preserve">Nombre d'accidents avec arrêt</t>
  </si>
  <si>
    <t xml:space="preserve">AT reconnus par la CPAM avec arrêt de travail</t>
  </si>
  <si>
    <t xml:space="preserve">Nombre d'accidents sans arrêt</t>
  </si>
  <si>
    <t xml:space="preserve">AT sans arrêt mais avec soins</t>
  </si>
  <si>
    <t xml:space="preserve">Nombre de journées perdues pour AT</t>
  </si>
  <si>
    <t xml:space="preserve">Journées calendaires d'arrêt de travail</t>
  </si>
  <si>
    <t xml:space="preserve">CALCULS AUTOMATIQUES</t>
  </si>
  <si>
    <t xml:space="preserve">Taux de Fréquence (TF)</t>
  </si>
  <si>
    <t xml:space="preserve">← Résultat calculé</t>
  </si>
  <si>
    <t xml:space="preserve">TF = (nb AT avec arrêt × 10⁶) / heures travaillées</t>
  </si>
  <si>
    <t xml:space="preserve">Taux de Gravité (TG)</t>
  </si>
  <si>
    <t xml:space="preserve">TG = (nb journées perdues × 10³) / heures travaillées</t>
  </si>
  <si>
    <t xml:space="preserve">Indice de Fréquence (IF)</t>
  </si>
  <si>
    <t xml:space="preserve">IF = (nb total AT × 10³) / heures travaillées — indicateur branche</t>
  </si>
  <si>
    <t xml:space="preserve">ℹ️  Références nationales (données INRS 2023, tous secteurs) : TF moyen = ~21 · TG moyen = ~0,9 — Comparer à votre secteur d'activité (données disponibles sur inrs.fr)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</si>
</sst>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64748B"/>
      <name val="Arial"/>
      <family val="0"/>
      <charset val="1"/>
    </font>
    <font>
      <i val="true"/>
      <sz val="9"/>
      <color rgb="FF64748B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0"/>
      <color rgb="FF16A34A"/>
      <name val="Arial"/>
      <family val="0"/>
      <charset val="1"/>
    </font>
    <font>
      <b val="true"/>
      <sz val="11"/>
      <color rgb="FF64748B"/>
      <name val="Arial"/>
      <family val="0"/>
      <charset val="1"/>
    </font>
    <font>
      <sz val="9"/>
      <color rgb="FF1A1A2E"/>
      <name val="Arial"/>
      <family val="0"/>
      <charset val="1"/>
    </font>
    <font>
      <sz val="10"/>
      <color rgb="FF64748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i val="true"/>
      <sz val="10"/>
      <color rgb="FFD97706"/>
      <name val="Arial"/>
      <family val="0"/>
      <charset val="1"/>
    </font>
    <font>
      <b val="true"/>
      <sz val="14"/>
      <color rgb="FF16A34A"/>
      <name val="Arial"/>
      <family val="0"/>
      <charset val="1"/>
    </font>
    <font>
      <i val="true"/>
      <sz val="10"/>
      <color rgb="FF16A34A"/>
      <name val="Arial"/>
      <family val="0"/>
      <charset val="1"/>
    </font>
    <font>
      <b val="true"/>
      <sz val="10"/>
      <color rgb="FF2563EB"/>
      <name val="Arial"/>
      <family val="0"/>
      <charset val="1"/>
    </font>
    <font>
      <b val="true"/>
      <sz val="14"/>
      <color rgb="FF2563EB"/>
      <name val="Arial"/>
      <family val="0"/>
      <charset val="1"/>
    </font>
    <font>
      <i val="true"/>
      <sz val="10"/>
      <color rgb="FF2563EB"/>
      <name val="Arial"/>
      <family val="0"/>
      <charset val="1"/>
    </font>
    <font>
      <b val="true"/>
      <sz val="10"/>
      <color rgb="FFD97706"/>
      <name val="Arial"/>
      <family val="0"/>
      <charset val="1"/>
    </font>
    <font>
      <b val="true"/>
      <sz val="14"/>
      <color rgb="FFD97706"/>
      <name val="Arial"/>
      <family val="0"/>
      <charset val="1"/>
    </font>
    <font>
      <i val="true"/>
      <sz val="9"/>
      <color rgb="FF1E3A8A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2563EB"/>
        <bgColor rgb="FF0066CC"/>
      </patternFill>
    </fill>
    <fill>
      <patternFill patternType="solid">
        <fgColor rgb="FFF1F5F9"/>
        <bgColor rgb="FFFFF7ED"/>
      </patternFill>
    </fill>
    <fill>
      <patternFill patternType="solid">
        <fgColor rgb="FFFFFFFF"/>
        <bgColor rgb="FFFFF7ED"/>
      </patternFill>
    </fill>
    <fill>
      <patternFill patternType="solid">
        <fgColor rgb="FFDCFCE7"/>
        <bgColor rgb="FFF1F5F9"/>
      </patternFill>
    </fill>
    <fill>
      <patternFill patternType="solid">
        <fgColor rgb="FF16A34A"/>
        <bgColor rgb="FF008080"/>
      </patternFill>
    </fill>
    <fill>
      <patternFill patternType="solid">
        <fgColor rgb="FFDBEAFE"/>
        <bgColor rgb="FFF1F5F9"/>
      </patternFill>
    </fill>
    <fill>
      <patternFill patternType="solid">
        <fgColor rgb="FFFFF7ED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 diagonalUp="false" diagonalDown="false">
      <left style="thin">
        <color rgb="FFD1D5DB"/>
      </left>
      <right/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D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F1F5F9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D97706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1E3A8A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9" min="4" style="0" width="12"/>
    <col collapsed="false" customWidth="true" hidden="false" outlineLevel="0" max="10" min="10" style="0" width="16"/>
    <col collapsed="false" customWidth="true" hidden="false" outlineLevel="0" max="11" min="11" style="0" width="18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4"/>
      <c r="C3" s="4"/>
      <c r="D3" s="4"/>
      <c r="E3" s="3" t="s">
        <v>3</v>
      </c>
      <c r="F3" s="5" t="s">
        <v>4</v>
      </c>
      <c r="G3" s="5"/>
      <c r="H3" s="3" t="s">
        <v>5</v>
      </c>
      <c r="I3" s="4"/>
      <c r="J3" s="4"/>
      <c r="K3" s="4"/>
    </row>
    <row r="5" customFormat="false" ht="15" hidden="false" customHeight="false" outlineLevel="0" collapsed="false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</row>
    <row r="6" customFormat="false" ht="39.75" hidden="false" customHeight="true" outlineLevel="0" collapsed="false">
      <c r="A6" s="7" t="s">
        <v>17</v>
      </c>
      <c r="B6" s="8" t="s">
        <v>18</v>
      </c>
      <c r="C6" s="9" t="s">
        <v>19</v>
      </c>
      <c r="D6" s="10" t="s">
        <v>20</v>
      </c>
      <c r="E6" s="11" t="s">
        <v>21</v>
      </c>
      <c r="F6" s="12"/>
      <c r="G6" s="12"/>
      <c r="H6" s="12"/>
      <c r="I6" s="12"/>
      <c r="J6" s="13" t="s">
        <v>22</v>
      </c>
      <c r="K6" s="14" t="s">
        <v>23</v>
      </c>
    </row>
    <row r="7" customFormat="false" ht="39.75" hidden="false" customHeight="true" outlineLevel="0" collapsed="false">
      <c r="A7" s="15" t="s">
        <v>24</v>
      </c>
      <c r="B7" s="16" t="s">
        <v>25</v>
      </c>
      <c r="C7" s="17" t="s">
        <v>26</v>
      </c>
      <c r="D7" s="18" t="s">
        <v>20</v>
      </c>
      <c r="E7" s="11" t="s">
        <v>27</v>
      </c>
      <c r="F7" s="12"/>
      <c r="G7" s="12"/>
      <c r="H7" s="12"/>
      <c r="I7" s="12"/>
      <c r="J7" s="19" t="s">
        <v>28</v>
      </c>
      <c r="K7" s="20" t="s">
        <v>29</v>
      </c>
    </row>
    <row r="8" customFormat="false" ht="39.75" hidden="false" customHeight="true" outlineLevel="0" collapsed="false">
      <c r="A8" s="7" t="s">
        <v>30</v>
      </c>
      <c r="B8" s="8" t="s">
        <v>31</v>
      </c>
      <c r="C8" s="9" t="s">
        <v>32</v>
      </c>
      <c r="D8" s="10" t="s">
        <v>20</v>
      </c>
      <c r="E8" s="11" t="s">
        <v>33</v>
      </c>
      <c r="F8" s="12"/>
      <c r="G8" s="12"/>
      <c r="H8" s="12"/>
      <c r="I8" s="12"/>
      <c r="J8" s="13" t="s">
        <v>34</v>
      </c>
      <c r="K8" s="14" t="s">
        <v>35</v>
      </c>
    </row>
    <row r="9" customFormat="false" ht="39.75" hidden="false" customHeight="true" outlineLevel="0" collapsed="false">
      <c r="A9" s="15" t="s">
        <v>36</v>
      </c>
      <c r="B9" s="16" t="s">
        <v>37</v>
      </c>
      <c r="C9" s="17" t="s">
        <v>38</v>
      </c>
      <c r="D9" s="18" t="s">
        <v>20</v>
      </c>
      <c r="E9" s="11" t="s">
        <v>33</v>
      </c>
      <c r="F9" s="12"/>
      <c r="G9" s="12"/>
      <c r="H9" s="12"/>
      <c r="I9" s="12"/>
      <c r="J9" s="19" t="s">
        <v>22</v>
      </c>
      <c r="K9" s="20" t="s">
        <v>39</v>
      </c>
    </row>
    <row r="10" customFormat="false" ht="39.75" hidden="false" customHeight="true" outlineLevel="0" collapsed="false">
      <c r="A10" s="7" t="s">
        <v>40</v>
      </c>
      <c r="B10" s="8" t="s">
        <v>41</v>
      </c>
      <c r="C10" s="9" t="s">
        <v>42</v>
      </c>
      <c r="D10" s="10" t="s">
        <v>20</v>
      </c>
      <c r="E10" s="11" t="s">
        <v>43</v>
      </c>
      <c r="F10" s="12"/>
      <c r="G10" s="12"/>
      <c r="H10" s="12"/>
      <c r="I10" s="12"/>
      <c r="J10" s="13" t="s">
        <v>22</v>
      </c>
      <c r="K10" s="14" t="s">
        <v>44</v>
      </c>
    </row>
    <row r="11" customFormat="false" ht="39.75" hidden="false" customHeight="true" outlineLevel="0" collapsed="false">
      <c r="A11" s="15" t="s">
        <v>45</v>
      </c>
      <c r="B11" s="16" t="s">
        <v>46</v>
      </c>
      <c r="C11" s="17" t="s">
        <v>47</v>
      </c>
      <c r="D11" s="18" t="s">
        <v>20</v>
      </c>
      <c r="E11" s="11" t="s">
        <v>33</v>
      </c>
      <c r="F11" s="12"/>
      <c r="G11" s="12"/>
      <c r="H11" s="12"/>
      <c r="I11" s="12"/>
      <c r="J11" s="19" t="s">
        <v>48</v>
      </c>
      <c r="K11" s="20" t="s">
        <v>49</v>
      </c>
    </row>
    <row r="12" customFormat="false" ht="39.75" hidden="false" customHeight="true" outlineLevel="0" collapsed="false">
      <c r="A12" s="7" t="s">
        <v>50</v>
      </c>
      <c r="B12" s="8" t="s">
        <v>51</v>
      </c>
      <c r="C12" s="9" t="s">
        <v>52</v>
      </c>
      <c r="D12" s="10" t="s">
        <v>20</v>
      </c>
      <c r="E12" s="11" t="s">
        <v>21</v>
      </c>
      <c r="F12" s="12"/>
      <c r="G12" s="12"/>
      <c r="H12" s="12"/>
      <c r="I12" s="12"/>
      <c r="J12" s="13" t="s">
        <v>53</v>
      </c>
      <c r="K12" s="14" t="s">
        <v>54</v>
      </c>
    </row>
    <row r="13" customFormat="false" ht="39.75" hidden="false" customHeight="true" outlineLevel="0" collapsed="false">
      <c r="A13" s="15"/>
      <c r="B13" s="21" t="s">
        <v>55</v>
      </c>
      <c r="C13" s="17"/>
      <c r="D13" s="18"/>
      <c r="E13" s="22"/>
      <c r="F13" s="12"/>
      <c r="G13" s="12"/>
      <c r="H13" s="12"/>
      <c r="I13" s="12"/>
      <c r="J13" s="19"/>
      <c r="K13" s="20"/>
    </row>
    <row r="14" customFormat="false" ht="39.75" hidden="false" customHeight="true" outlineLevel="0" collapsed="false">
      <c r="A14" s="7"/>
      <c r="B14" s="23"/>
      <c r="C14" s="9"/>
      <c r="D14" s="10"/>
      <c r="E14" s="24"/>
      <c r="F14" s="12"/>
      <c r="G14" s="12"/>
      <c r="H14" s="12"/>
      <c r="I14" s="12"/>
      <c r="J14" s="13"/>
      <c r="K14" s="14"/>
    </row>
    <row r="16" customFormat="false" ht="19.5" hidden="false" customHeight="true" outlineLevel="0" collapsed="false">
      <c r="A16" s="25" t="s">
        <v>56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8" customFormat="false" ht="15" hidden="false" customHeight="false" outlineLevel="0" collapsed="false">
      <c r="A18" s="26" t="s">
        <v>57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</sheetData>
  <mergeCells count="7">
    <mergeCell ref="A1:K1"/>
    <mergeCell ref="A2:K2"/>
    <mergeCell ref="B3:D3"/>
    <mergeCell ref="F3:G3"/>
    <mergeCell ref="I3:K3"/>
    <mergeCell ref="A16:K16"/>
    <mergeCell ref="A18:K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10"/>
    <col collapsed="false" customWidth="true" hidden="false" outlineLevel="0" max="14" min="14" style="0" width="16"/>
  </cols>
  <sheetData>
    <row r="1" customFormat="false" ht="36" hidden="false" customHeight="true" outlineLevel="0" collapsed="false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5" hidden="false" customHeight="false" outlineLevel="0" collapsed="false">
      <c r="A4" s="6" t="s">
        <v>60</v>
      </c>
      <c r="B4" s="6" t="s">
        <v>61</v>
      </c>
      <c r="C4" s="6" t="s">
        <v>62</v>
      </c>
      <c r="D4" s="6" t="s">
        <v>63</v>
      </c>
      <c r="E4" s="6" t="s">
        <v>64</v>
      </c>
      <c r="F4" s="6" t="s">
        <v>65</v>
      </c>
      <c r="G4" s="6" t="s">
        <v>66</v>
      </c>
      <c r="H4" s="6" t="s">
        <v>67</v>
      </c>
      <c r="I4" s="6" t="s">
        <v>68</v>
      </c>
      <c r="J4" s="6" t="s">
        <v>69</v>
      </c>
      <c r="K4" s="6" t="s">
        <v>70</v>
      </c>
      <c r="L4" s="6" t="s">
        <v>71</v>
      </c>
      <c r="M4" s="6" t="s">
        <v>72</v>
      </c>
      <c r="N4" s="27" t="s">
        <v>73</v>
      </c>
    </row>
    <row r="5" customFormat="false" ht="24" hidden="false" customHeight="true" outlineLevel="0" collapsed="false">
      <c r="A5" s="28" t="s">
        <v>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customFormat="false" ht="24" hidden="false" customHeight="true" outlineLevel="0" collapsed="false">
      <c r="A6" s="29" t="s">
        <v>75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11" t="n">
        <f aca="false">SUM(B6:M6)</f>
        <v>0</v>
      </c>
    </row>
    <row r="7" customFormat="false" ht="24" hidden="false" customHeight="true" outlineLevel="0" collapsed="false">
      <c r="A7" s="31" t="s">
        <v>76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11" t="n">
        <f aca="false">SUM(B7:M7)</f>
        <v>0</v>
      </c>
    </row>
    <row r="8" customFormat="false" ht="24" hidden="false" customHeight="true" outlineLevel="0" collapsed="false">
      <c r="A8" s="29" t="s">
        <v>77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11" t="n">
        <f aca="false">SUM(B8:M8)</f>
        <v>0</v>
      </c>
    </row>
    <row r="9" customFormat="false" ht="24" hidden="false" customHeight="true" outlineLevel="0" collapsed="false">
      <c r="A9" s="31" t="s">
        <v>78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11" t="n">
        <f aca="false">SUM(B9:M9)</f>
        <v>0</v>
      </c>
    </row>
    <row r="10" customFormat="false" ht="24" hidden="false" customHeight="true" outlineLevel="0" collapsed="false">
      <c r="A10" s="29" t="s">
        <v>79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1" t="n">
        <f aca="false">SUM(B10:M10)</f>
        <v>0</v>
      </c>
    </row>
    <row r="11" customFormat="false" ht="24" hidden="false" customHeight="true" outlineLevel="0" collapsed="false">
      <c r="A11" s="31" t="s">
        <v>80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</row>
    <row r="12" customFormat="false" ht="24" hidden="false" customHeight="true" outlineLevel="0" collapsed="false">
      <c r="A12" s="29" t="s">
        <v>81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2"/>
    </row>
    <row r="13" customFormat="false" ht="24" hidden="false" customHeight="true" outlineLevel="0" collapsed="false">
      <c r="A13" s="28" t="s">
        <v>82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customFormat="false" ht="24" hidden="false" customHeight="true" outlineLevel="0" collapsed="false">
      <c r="A14" s="29" t="s">
        <v>83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11" t="n">
        <f aca="false">SUM(B14:M14)</f>
        <v>0</v>
      </c>
    </row>
    <row r="15" customFormat="false" ht="24" hidden="false" customHeight="true" outlineLevel="0" collapsed="false">
      <c r="A15" s="31" t="s">
        <v>84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1" t="n">
        <f aca="false">SUM(B15:M15)</f>
        <v>0</v>
      </c>
    </row>
    <row r="16" customFormat="false" ht="24" hidden="false" customHeight="true" outlineLevel="0" collapsed="false">
      <c r="A16" s="29" t="s">
        <v>85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11" t="n">
        <f aca="false">SUM(B16:M16)</f>
        <v>0</v>
      </c>
    </row>
    <row r="17" customFormat="false" ht="24" hidden="false" customHeight="true" outlineLevel="0" collapsed="false">
      <c r="A17" s="31" t="s">
        <v>86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customFormat="false" ht="24" hidden="false" customHeight="true" outlineLevel="0" collapsed="false">
      <c r="A18" s="29" t="s">
        <v>87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11" t="n">
        <f aca="false">SUM(B18:M18)</f>
        <v>0</v>
      </c>
    </row>
    <row r="19" customFormat="false" ht="24" hidden="false" customHeight="true" outlineLevel="0" collapsed="false">
      <c r="A19" s="31" t="s">
        <v>88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1" customFormat="false" ht="15" hidden="false" customHeight="false" outlineLevel="0" collapsed="false">
      <c r="A21" s="26" t="s">
        <v>57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</sheetData>
  <mergeCells count="5">
    <mergeCell ref="A1:N1"/>
    <mergeCell ref="A2:N2"/>
    <mergeCell ref="A5:N5"/>
    <mergeCell ref="A13:N13"/>
    <mergeCell ref="A21:N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8"/>
    <col collapsed="false" customWidth="true" hidden="false" outlineLevel="0" max="4" min="4" style="0" width="20"/>
  </cols>
  <sheetData>
    <row r="1" customFormat="false" ht="36" hidden="false" customHeight="true" outlineLevel="0" collapsed="false">
      <c r="A1" s="1" t="s">
        <v>89</v>
      </c>
      <c r="B1" s="1"/>
      <c r="C1" s="1"/>
      <c r="D1" s="1"/>
    </row>
    <row r="2" customFormat="false" ht="15" hidden="false" customHeight="false" outlineLevel="0" collapsed="false">
      <c r="A2" s="2" t="s">
        <v>90</v>
      </c>
      <c r="B2" s="2"/>
      <c r="C2" s="2"/>
      <c r="D2" s="2"/>
    </row>
    <row r="4" customFormat="false" ht="24" hidden="false" customHeight="true" outlineLevel="0" collapsed="false">
      <c r="A4" s="33" t="s">
        <v>91</v>
      </c>
      <c r="B4" s="33"/>
      <c r="C4" s="33"/>
      <c r="D4" s="33"/>
    </row>
    <row r="5" customFormat="false" ht="30" hidden="false" customHeight="true" outlineLevel="0" collapsed="false">
      <c r="A5" s="3" t="s">
        <v>92</v>
      </c>
      <c r="B5" s="34"/>
      <c r="C5" s="35" t="s">
        <v>93</v>
      </c>
      <c r="D5" s="36" t="s">
        <v>94</v>
      </c>
    </row>
    <row r="6" customFormat="false" ht="30" hidden="false" customHeight="true" outlineLevel="0" collapsed="false">
      <c r="A6" s="37" t="s">
        <v>95</v>
      </c>
      <c r="B6" s="34"/>
      <c r="C6" s="38" t="s">
        <v>93</v>
      </c>
      <c r="D6" s="39" t="s">
        <v>96</v>
      </c>
    </row>
    <row r="7" customFormat="false" ht="30" hidden="false" customHeight="true" outlineLevel="0" collapsed="false">
      <c r="A7" s="3" t="s">
        <v>97</v>
      </c>
      <c r="B7" s="34"/>
      <c r="C7" s="35" t="s">
        <v>93</v>
      </c>
      <c r="D7" s="36" t="s">
        <v>98</v>
      </c>
    </row>
    <row r="8" customFormat="false" ht="30" hidden="false" customHeight="true" outlineLevel="0" collapsed="false">
      <c r="A8" s="37" t="s">
        <v>99</v>
      </c>
      <c r="B8" s="34"/>
      <c r="C8" s="38" t="s">
        <v>93</v>
      </c>
      <c r="D8" s="39" t="s">
        <v>100</v>
      </c>
    </row>
    <row r="10" customFormat="false" ht="24" hidden="false" customHeight="true" outlineLevel="0" collapsed="false">
      <c r="A10" s="40" t="s">
        <v>101</v>
      </c>
      <c r="B10" s="40"/>
      <c r="C10" s="40"/>
      <c r="D10" s="40"/>
    </row>
    <row r="11" customFormat="false" ht="31.5" hidden="false" customHeight="true" outlineLevel="0" collapsed="false">
      <c r="A11" s="41" t="s">
        <v>102</v>
      </c>
      <c r="B11" s="42" t="n">
        <f aca="false">IF(B4&gt;0,B5*1000000/B4,0)</f>
        <v>0</v>
      </c>
      <c r="C11" s="43" t="s">
        <v>103</v>
      </c>
      <c r="D11" s="44" t="s">
        <v>104</v>
      </c>
    </row>
    <row r="12" customFormat="false" ht="31.5" hidden="false" customHeight="true" outlineLevel="0" collapsed="false">
      <c r="A12" s="45" t="s">
        <v>105</v>
      </c>
      <c r="B12" s="46" t="n">
        <f aca="false">IF(B4&gt;0,B7*1000/B4,0)</f>
        <v>0</v>
      </c>
      <c r="C12" s="47" t="s">
        <v>103</v>
      </c>
      <c r="D12" s="48" t="s">
        <v>106</v>
      </c>
    </row>
    <row r="13" customFormat="false" ht="31.5" hidden="false" customHeight="true" outlineLevel="0" collapsed="false">
      <c r="A13" s="49" t="s">
        <v>107</v>
      </c>
      <c r="B13" s="50" t="n">
        <f aca="false">IF(B4&gt;0,(B5+B6)*1000/B4,0)</f>
        <v>0</v>
      </c>
      <c r="C13" s="51" t="s">
        <v>103</v>
      </c>
      <c r="D13" s="52" t="s">
        <v>108</v>
      </c>
    </row>
    <row r="15" customFormat="false" ht="36" hidden="false" customHeight="true" outlineLevel="0" collapsed="false">
      <c r="A15" s="53" t="s">
        <v>109</v>
      </c>
      <c r="B15" s="53"/>
      <c r="C15" s="53"/>
      <c r="D15" s="53"/>
    </row>
    <row r="17" customFormat="false" ht="15" hidden="false" customHeight="false" outlineLevel="0" collapsed="false">
      <c r="A17" s="26" t="s">
        <v>57</v>
      </c>
      <c r="B17" s="26"/>
      <c r="C17" s="26"/>
      <c r="D17" s="26"/>
    </row>
  </sheetData>
  <mergeCells count="6">
    <mergeCell ref="A1:D1"/>
    <mergeCell ref="A2:D2"/>
    <mergeCell ref="A4:D4"/>
    <mergeCell ref="A10:D10"/>
    <mergeCell ref="A15:D15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2026-06-22T17:07:34Z</dcterms:created>
  <dc:creator>openpyxl</dc:creator>
  <dc:description/>
  <dc:language>en-US</dc:language>
  <cp:lastModifiedBy/>
  <dcterms:modified xsi:type="dcterms:W3CDTF">2026-06-22T17:07:34Z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