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gistre NC" sheetId="1" state="visible" r:id="rId3"/>
    <sheet name="Tableau de bord" sheetId="2" state="visible" r:id="rId4"/>
    <sheet name="Guide d'utilisatio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<sst xmlns="http://schemas.openxmlformats.org/spreadsheetml/2006/main" count="132" uniqueCount="108">
  <si>
    <t xml:space="preserve">REGISTRE DES NON-CONFORMITÉS — ISO 9001:2015 §10.2</t>
  </si>
  <si>
    <t xml:space="preserve">ISOthèque — isotheque.fr  |  Réf. FR-QUA-REG-NC-01 v1.0  |  Ressource gratuite</t>
  </si>
  <si>
    <t xml:space="preserve">N° NC</t>
  </si>
  <si>
    <t xml:space="preserve">Date détection</t>
  </si>
  <si>
    <t xml:space="preserve">Détectée par</t>
  </si>
  <si>
    <t xml:space="preserve">Service / Processus</t>
  </si>
  <si>
    <t xml:space="preserve">Source</t>
  </si>
  <si>
    <t xml:space="preserve">Gravité</t>
  </si>
  <si>
    <t xml:space="preserve">Description de l'écart</t>
  </si>
  <si>
    <t xml:space="preserve">Correction immédiate</t>
  </si>
  <si>
    <t xml:space="preserve">Cause(s) identifiée(s)</t>
  </si>
  <si>
    <t xml:space="preserve">Action corrective</t>
  </si>
  <si>
    <t xml:space="preserve">Responsable</t>
  </si>
  <si>
    <t xml:space="preserve">Date limite</t>
  </si>
  <si>
    <t xml:space="preserve">Date clôture</t>
  </si>
  <si>
    <t xml:space="preserve">Statut</t>
  </si>
  <si>
    <t xml:space="preserve">Vérification efficacité</t>
  </si>
  <si>
    <t xml:space="preserve">NC-2026-001</t>
  </si>
  <si>
    <t xml:space="preserve">15/03/2026</t>
  </si>
  <si>
    <t xml:space="preserve">M. Dupont</t>
  </si>
  <si>
    <t xml:space="preserve">Production</t>
  </si>
  <si>
    <t xml:space="preserve">Contrôle qualité</t>
  </si>
  <si>
    <t xml:space="preserve">Mineure</t>
  </si>
  <si>
    <t xml:space="preserve">Procédure PR-PRD-04 non appliquée lors du contrôle réception du lot L-2026-0312. Aucune signature de validation présente sur le bon de contrôle.</t>
  </si>
  <si>
    <t xml:space="preserve">Validation du lot effectuée manuellement le 15/03</t>
  </si>
  <si>
    <t xml:space="preserve">Absence de formation de l'opérateur remplaçant sur cette procédure</t>
  </si>
  <si>
    <t xml:space="preserve">Intégrer PR-PRD-04 au plan de formation des opérateurs remplaçants</t>
  </si>
  <si>
    <t xml:space="preserve">Resp. Production</t>
  </si>
  <si>
    <t xml:space="preserve">30/04/2026</t>
  </si>
  <si>
    <t xml:space="preserve">En cours</t>
  </si>
  <si>
    <t xml:space="preserve">NC-2026-002</t>
  </si>
  <si>
    <t xml:space="preserve">22/03/2026</t>
  </si>
  <si>
    <t xml:space="preserve">Audit interne</t>
  </si>
  <si>
    <t xml:space="preserve">Achats</t>
  </si>
  <si>
    <t xml:space="preserve">Majeure</t>
  </si>
  <si>
    <t xml:space="preserve">3 fournisseurs critiques (dont F-012, F-018) n'ont pas fait l'objet d'une évaluation annuelle en 2025. Exigence §8.4.1 et PR-ACH-02 art. 4.3 non respectée.</t>
  </si>
  <si>
    <t xml:space="preserve">Lancement immédiat des évaluations en retard</t>
  </si>
  <si>
    <t xml:space="preserve">Procédure d'évaluation fournisseurs non déclenchée automatiquement — absence de rappel calendrier</t>
  </si>
  <si>
    <t xml:space="preserve">Ajouter alerte annuelle dans le calendrier SMQ pour les évaluations fournisseurs</t>
  </si>
  <si>
    <t xml:space="preserve">Resp. Achats</t>
  </si>
  <si>
    <t xml:space="preserve">15/04/2026</t>
  </si>
  <si>
    <t xml:space="preserve">NC-2026-003</t>
  </si>
  <si>
    <t xml:space="preserve">05/02/2026</t>
  </si>
  <si>
    <t xml:space="preserve">Réclamation client</t>
  </si>
  <si>
    <t xml:space="preserve">Commercial</t>
  </si>
  <si>
    <t xml:space="preserve">Délai de réponse à la réclamation client CLI-2026-007 : 18 jours ouvrés. Objectif interne fixé à 10 jours ouvrés (PR-CLI-02 §3.2).</t>
  </si>
  <si>
    <t xml:space="preserve">Réponse envoyée au client avec excuse et délai de résolution</t>
  </si>
  <si>
    <t xml:space="preserve">Surcharge temporaire du responsable SAV + absence de suppléant identifié</t>
  </si>
  <si>
    <t xml:space="preserve">Désigner un suppléant SAV et actualiser la procédure PR-CLI-02</t>
  </si>
  <si>
    <t xml:space="preserve">Resp. Qualité</t>
  </si>
  <si>
    <t xml:space="preserve">28/02/2026</t>
  </si>
  <si>
    <t xml:space="preserve">Clôturée</t>
  </si>
  <si>
    <t xml:space="preserve">Efficace — délai moyen ramené à 7 j sur mars</t>
  </si>
  <si>
    <t xml:space="preserve">TABLEAU DE BORD — NON-CONFORMITÉS</t>
  </si>
  <si>
    <t xml:space="preserve">Données calculées automatiquement depuis l'onglet « Registre NC »</t>
  </si>
  <si>
    <t xml:space="preserve">Total NC ouvertes</t>
  </si>
  <si>
    <t xml:space="preserve">NC majeures</t>
  </si>
  <si>
    <t xml:space="preserve">NC clôturées</t>
  </si>
  <si>
    <t xml:space="preserve">Délai dépassé</t>
  </si>
  <si>
    <t xml:space="preserve">Répartition par statut</t>
  </si>
  <si>
    <t xml:space="preserve">En attente</t>
  </si>
  <si>
    <t xml:space="preserve">Clôturées</t>
  </si>
  <si>
    <t xml:space="preserve">Annulées</t>
  </si>
  <si>
    <t xml:space="preserve">TOTAL</t>
  </si>
  <si>
    <t xml:space="preserve">Répartition par gravité</t>
  </si>
  <si>
    <t xml:space="preserve">Mineures (total)</t>
  </si>
  <si>
    <t xml:space="preserve">Majeures (total)</t>
  </si>
  <si>
    <t xml:space="preserve">Majeures ouvertes</t>
  </si>
  <si>
    <t xml:space="preserve">Répartition par source</t>
  </si>
  <si>
    <t xml:space="preserve">Observation terrain</t>
  </si>
  <si>
    <t xml:space="preserve">Audit externe</t>
  </si>
  <si>
    <t xml:space="preserve">Autre</t>
  </si>
  <si>
    <t xml:space="preserve">Performance</t>
  </si>
  <si>
    <t xml:space="preserve">Taux de clôture</t>
  </si>
  <si>
    <t xml:space="preserve">NC avec délai dépassé</t>
  </si>
  <si>
    <t xml:space="preserve">Ressource gratuite ISOthèque — isotheque.fr | Pour un tableau de bord SMQ complet (4 domaines, graphiques, alertes), consultez la bibliothèque premium.</t>
  </si>
  <si>
    <t xml:space="preserve">GUIDE D'UTILISATION — Registre des non-conformités</t>
  </si>
  <si>
    <t xml:space="preserve">ISOthèque — isotheque.fr  |  ISO 9001:2015 §10.2</t>
  </si>
  <si>
    <t xml:space="preserve">Description des colonnes</t>
  </si>
  <si>
    <t xml:space="preserve">Numéro unique de la NC. Format recommandé : NC-AAAA-NNN (ex. NC-2026-001). Attribuez-le dès la création.</t>
  </si>
  <si>
    <t xml:space="preserve">Date à laquelle la NC a été identifiée. Format JJ/MM/AAAA.</t>
  </si>
  <si>
    <t xml:space="preserve">Nom ou fonction de la personne ayant détecté la NC.</t>
  </si>
  <si>
    <t xml:space="preserve">Processus ou service concerné par la NC (ex. Production, Achats, RH…).</t>
  </si>
  <si>
    <t xml:space="preserve">Origine de la détection — sélectionner dans la liste déroulante.</t>
  </si>
  <si>
    <t xml:space="preserve">Mineure : écart ponctuel, impact limité. Majeure : défaillance systémique ou impact fort. Sélectionner dans la liste.</t>
  </si>
  <si>
    <t xml:space="preserve">Description factuelle et précise : quoi, où, référence de la preuve (document, lot, date). Évitez les formulations vagues.</t>
  </si>
  <si>
    <t xml:space="preserve">Action de court terme pour stopper l'effet (mise en quarantaine, remplacement, contact client…). Distincte de l'action corrective.</t>
  </si>
  <si>
    <t xml:space="preserve">Cause racine identifiée après analyse (5 Pourquoi, Ishikawa…). Ne pas confondre avec le symptôme.</t>
  </si>
  <si>
    <t xml:space="preserve">Action visant à éliminer la cause racine. Doit être spécifique, mesurable et assignée à un responsable.</t>
  </si>
  <si>
    <t xml:space="preserve">Personne en charge de la mise en œuvre de l'action corrective.</t>
  </si>
  <si>
    <t xml:space="preserve">Date d'échéance pour la mise en œuvre de l'action corrective. La cellule passe en rouge si dépassée et NC non clôturée.</t>
  </si>
  <si>
    <t xml:space="preserve">Date à laquelle la NC est officiellement clôturée (après vérification d'efficacité).</t>
  </si>
  <si>
    <t xml:space="preserve">En cours : action en cours. En attente : en attente d'informations. Clôturée : vérification d'efficacité réalisée. Annulée.</t>
  </si>
  <si>
    <t xml:space="preserve">Résultat de la vérification : la NC s'est-elle reproduite ? Indiquer la méthode et le résultat (ex. Efficace — contrôle du 05/04 conforme).</t>
  </si>
  <si>
    <t xml:space="preserve">Règles de gestion</t>
  </si>
  <si>
    <t xml:space="preserve">Enregistrement</t>
  </si>
  <si>
    <t xml:space="preserve">Toute NC identifiée doit être enregistrée dans les 24h. Ne pas attendre d'avoir l'analyse de cause pour créer la ligne.</t>
  </si>
  <si>
    <t xml:space="preserve">Numérotation</t>
  </si>
  <si>
    <t xml:space="preserve">Le numéro NC ne doit jamais être réutilisé, même si la NC est annulée. La traçabilité doit être totale.</t>
  </si>
  <si>
    <t xml:space="preserve">Clôture</t>
  </si>
  <si>
    <t xml:space="preserve">Une NC ne peut être clôturée que si la vérification d'efficacité a été réalisée et est concluante.</t>
  </si>
  <si>
    <t xml:space="preserve">Délais dépassés</t>
  </si>
  <si>
    <t xml:space="preserve">Les cellules 'Date limite' en rouge signalent des NC en retard. Elles doivent faire l'objet d'un point en revue qualité.</t>
  </si>
  <si>
    <t xml:space="preserve">Revue périodique</t>
  </si>
  <si>
    <t xml:space="preserve">Présenter une synthèse de ce registre en revue de direction (§9.3.2). L'onglet Tableau de bord est prévu à cet effet.</t>
  </si>
  <si>
    <t xml:space="preserve">Conservation</t>
  </si>
  <si>
    <t xml:space="preserve">Ce registre est un enregistrement obligatoire au sens de l'ISO 9001:2015 §7.5. À conserver sur la durée définie dans votre procédure.</t>
  </si>
  <si>
    <t xml:space="preserve">Pour aller plus loin : consultez la bibliothèque ISOthèque — isotheque.fr — pour les outils premium (tableau de bord SMQ, plan d'actions correctives, matrice fournisseurs).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</si>
</sst>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%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10"/>
      <color rgb="FF888888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F6E56"/>
      <name val="Arial"/>
      <family val="0"/>
      <charset val="1"/>
    </font>
    <font>
      <sz val="10"/>
      <color rgb="FF333333"/>
      <name val="Arial"/>
      <family val="0"/>
      <charset val="1"/>
    </font>
    <font>
      <sz val="10"/>
      <name val="Arial"/>
      <family val="0"/>
      <charset val="1"/>
    </font>
    <font>
      <sz val="10"/>
      <color rgb="FF555555"/>
      <name val="Arial"/>
      <family val="0"/>
      <charset val="1"/>
    </font>
    <font>
      <b val="true"/>
      <sz val="22"/>
      <color rgb="FF0F6E56"/>
      <name val="Arial"/>
      <family val="0"/>
      <charset val="1"/>
    </font>
    <font>
      <b val="true"/>
      <sz val="22"/>
      <color rgb="FFA32D2D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3B6D11"/>
      <name val="Arial"/>
      <family val="0"/>
      <charset val="1"/>
    </font>
    <font>
      <b val="true"/>
      <sz val="10"/>
      <color rgb="FFA32D2D"/>
      <name val="Arial"/>
      <family val="0"/>
      <charset val="1"/>
    </font>
    <font>
      <i val="true"/>
      <sz val="9"/>
      <color rgb="FF999999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i val="true"/>
      <sz val="9"/>
      <color rgb="FF88888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F6E56"/>
        <bgColor rgb="FF008080"/>
      </patternFill>
    </fill>
    <fill>
      <patternFill patternType="solid">
        <fgColor rgb="FFE1F5EE"/>
        <bgColor rgb="FFEAF3DE"/>
      </patternFill>
    </fill>
    <fill>
      <patternFill patternType="solid">
        <fgColor rgb="FF1D9E75"/>
        <bgColor rgb="FF008080"/>
      </patternFill>
    </fill>
    <fill>
      <patternFill patternType="solid">
        <fgColor rgb="FFFFFFFF"/>
        <bgColor rgb="FFF7F7F7"/>
      </patternFill>
    </fill>
    <fill>
      <patternFill patternType="solid">
        <fgColor rgb="FFF7F7F7"/>
        <bgColor rgb="FFFFFFFF"/>
      </patternFill>
    </fill>
    <fill>
      <patternFill patternType="solid">
        <fgColor rgb="FFFEF3E2"/>
        <bgColor rgb="FFFAEEDA"/>
      </patternFill>
    </fill>
    <fill>
      <patternFill patternType="solid">
        <fgColor rgb="FFFAEEDA"/>
        <bgColor rgb="FFFEF3E2"/>
      </patternFill>
    </fill>
    <fill>
      <patternFill patternType="solid">
        <fgColor rgb="FFEAF3DE"/>
        <bgColor rgb="FFE1F5EE"/>
      </patternFill>
    </fill>
    <fill>
      <patternFill patternType="solid">
        <fgColor rgb="FFFCEBEB"/>
        <bgColor rgb="FFFAEED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7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6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6" fontId="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6" fontId="7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6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6" fontId="7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7" fontId="1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5" borderId="1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7" fillId="6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8" fillId="6" borderId="1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A32D2D"/>
        <sz val="10"/>
      </font>
      <fill>
        <patternFill>
          <bgColor rgb="FFFCEBEB"/>
        </patternFill>
      </fill>
    </dxf>
    <dxf>
      <font>
        <name val="Arial"/>
        <charset val="1"/>
        <family val="0"/>
        <color rgb="FF854F0B"/>
        <sz val="10"/>
      </font>
      <fill>
        <patternFill>
          <bgColor rgb="FFFAEEDA"/>
        </patternFill>
      </fill>
    </dxf>
    <dxf>
      <font>
        <name val="Arial"/>
        <charset val="1"/>
        <family val="0"/>
        <b val="1"/>
        <color rgb="FF3B6D11"/>
        <sz val="10"/>
      </font>
      <fill>
        <patternFill>
          <bgColor rgb="FFEAF3DE"/>
        </patternFill>
      </fill>
    </dxf>
    <dxf>
      <font>
        <name val="Arial"/>
        <charset val="1"/>
        <family val="0"/>
        <color rgb="FF854F0B"/>
        <sz val="10"/>
      </font>
      <fill>
        <patternFill>
          <bgColor rgb="FFFEF3E2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3B6D11"/>
      <rgbColor rgb="FF000080"/>
      <rgbColor rgb="FF854F0B"/>
      <rgbColor rgb="FF800080"/>
      <rgbColor rgb="FF0F6E56"/>
      <rgbColor rgb="FFCCCCCC"/>
      <rgbColor rgb="FF888888"/>
      <rgbColor rgb="FF9999FF"/>
      <rgbColor rgb="FF993366"/>
      <rgbColor rgb="FFFEF3E2"/>
      <rgbColor rgb="FFE1F5EE"/>
      <rgbColor rgb="FF660066"/>
      <rgbColor rgb="FFFF8080"/>
      <rgbColor rgb="FF0066CC"/>
      <rgbColor rgb="FFFCEBE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7F7F7"/>
      <rgbColor rgb="FFEAF3DE"/>
      <rgbColor rgb="FFFAEE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99999"/>
      <rgbColor rgb="FF003366"/>
      <rgbColor rgb="FF1D9E75"/>
      <rgbColor rgb="FF003300"/>
      <rgbColor rgb="FF333300"/>
      <rgbColor rgb="FFA32D2D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3"/>
    <col collapsed="false" customWidth="true" hidden="false" outlineLevel="0" max="3" min="3" style="0" width="22"/>
    <col collapsed="false" customWidth="true" hidden="false" outlineLevel="0" max="4" min="4" style="0" width="20"/>
    <col collapsed="false" customWidth="true" hidden="false" outlineLevel="0" max="5" min="5" style="0" width="14"/>
    <col collapsed="false" customWidth="true" hidden="false" outlineLevel="0" max="6" min="6" style="0" width="12"/>
    <col collapsed="false" customWidth="true" hidden="false" outlineLevel="0" max="7" min="7" style="0" width="42"/>
    <col collapsed="false" customWidth="true" hidden="false" outlineLevel="0" max="9" min="8" style="0" width="22"/>
    <col collapsed="false" customWidth="true" hidden="false" outlineLevel="0" max="10" min="10" style="0" width="24"/>
    <col collapsed="false" customWidth="true" hidden="false" outlineLevel="0" max="11" min="11" style="0" width="18"/>
    <col collapsed="false" customWidth="true" hidden="false" outlineLevel="0" max="13" min="12" style="0" width="13"/>
    <col collapsed="false" customWidth="true" hidden="false" outlineLevel="0" max="14" min="14" style="0" width="16"/>
    <col collapsed="false" customWidth="true" hidden="false" outlineLevel="0" max="15" min="15" style="0" width="2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37.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</row>
    <row r="4" customFormat="false" ht="21.75" hidden="false" customHeight="true" outlineLevel="0" collapsed="false">
      <c r="A4" s="4" t="s">
        <v>17</v>
      </c>
      <c r="B4" s="5" t="s">
        <v>18</v>
      </c>
      <c r="C4" s="6" t="s">
        <v>19</v>
      </c>
      <c r="D4" s="6" t="s">
        <v>20</v>
      </c>
      <c r="E4" s="6" t="s">
        <v>21</v>
      </c>
      <c r="F4" s="7" t="s">
        <v>22</v>
      </c>
      <c r="G4" s="8" t="s">
        <v>23</v>
      </c>
      <c r="H4" s="6" t="s">
        <v>24</v>
      </c>
      <c r="I4" s="6" t="s">
        <v>25</v>
      </c>
      <c r="J4" s="6" t="s">
        <v>26</v>
      </c>
      <c r="K4" s="6" t="s">
        <v>27</v>
      </c>
      <c r="L4" s="5" t="s">
        <v>28</v>
      </c>
      <c r="M4" s="5"/>
      <c r="N4" s="7" t="s">
        <v>29</v>
      </c>
      <c r="O4" s="8"/>
    </row>
    <row r="5" customFormat="false" ht="21.75" hidden="false" customHeight="true" outlineLevel="0" collapsed="false">
      <c r="A5" s="9" t="s">
        <v>30</v>
      </c>
      <c r="B5" s="10" t="s">
        <v>31</v>
      </c>
      <c r="C5" s="11" t="s">
        <v>32</v>
      </c>
      <c r="D5" s="11" t="s">
        <v>33</v>
      </c>
      <c r="E5" s="11" t="s">
        <v>32</v>
      </c>
      <c r="F5" s="12" t="s">
        <v>34</v>
      </c>
      <c r="G5" s="13" t="s">
        <v>35</v>
      </c>
      <c r="H5" s="11" t="s">
        <v>36</v>
      </c>
      <c r="I5" s="11" t="s">
        <v>37</v>
      </c>
      <c r="J5" s="11" t="s">
        <v>38</v>
      </c>
      <c r="K5" s="11" t="s">
        <v>39</v>
      </c>
      <c r="L5" s="10" t="s">
        <v>40</v>
      </c>
      <c r="M5" s="10"/>
      <c r="N5" s="12" t="s">
        <v>29</v>
      </c>
      <c r="O5" s="13"/>
    </row>
    <row r="6" customFormat="false" ht="21.75" hidden="false" customHeight="true" outlineLevel="0" collapsed="false">
      <c r="A6" s="4" t="s">
        <v>41</v>
      </c>
      <c r="B6" s="5" t="s">
        <v>42</v>
      </c>
      <c r="C6" s="6" t="s">
        <v>43</v>
      </c>
      <c r="D6" s="6" t="s">
        <v>44</v>
      </c>
      <c r="E6" s="6" t="s">
        <v>43</v>
      </c>
      <c r="F6" s="7" t="s">
        <v>22</v>
      </c>
      <c r="G6" s="8" t="s">
        <v>45</v>
      </c>
      <c r="H6" s="6" t="s">
        <v>46</v>
      </c>
      <c r="I6" s="6" t="s">
        <v>47</v>
      </c>
      <c r="J6" s="6" t="s">
        <v>48</v>
      </c>
      <c r="K6" s="6" t="s">
        <v>49</v>
      </c>
      <c r="L6" s="5" t="s">
        <v>50</v>
      </c>
      <c r="M6" s="5" t="s">
        <v>50</v>
      </c>
      <c r="N6" s="7" t="s">
        <v>51</v>
      </c>
      <c r="O6" s="8" t="s">
        <v>52</v>
      </c>
    </row>
    <row r="7" customFormat="false" ht="21.75" hidden="false" customHeight="true" outlineLevel="0" collapsed="false">
      <c r="A7" s="14"/>
      <c r="B7" s="15"/>
      <c r="C7" s="16"/>
      <c r="D7" s="16"/>
      <c r="E7" s="16"/>
      <c r="F7" s="14"/>
      <c r="G7" s="17"/>
      <c r="H7" s="16"/>
      <c r="I7" s="16"/>
      <c r="J7" s="16"/>
      <c r="K7" s="16"/>
      <c r="L7" s="15"/>
      <c r="M7" s="15"/>
      <c r="N7" s="14"/>
      <c r="O7" s="17"/>
    </row>
    <row r="8" customFormat="false" ht="21.75" hidden="false" customHeight="true" outlineLevel="0" collapsed="false">
      <c r="A8" s="18"/>
      <c r="B8" s="19"/>
      <c r="C8" s="20"/>
      <c r="D8" s="20"/>
      <c r="E8" s="20"/>
      <c r="F8" s="18"/>
      <c r="G8" s="21"/>
      <c r="H8" s="20"/>
      <c r="I8" s="20"/>
      <c r="J8" s="20"/>
      <c r="K8" s="20"/>
      <c r="L8" s="19"/>
      <c r="M8" s="19"/>
      <c r="N8" s="18"/>
      <c r="O8" s="21"/>
    </row>
    <row r="9" customFormat="false" ht="21.75" hidden="false" customHeight="true" outlineLevel="0" collapsed="false">
      <c r="A9" s="14"/>
      <c r="B9" s="15"/>
      <c r="C9" s="16"/>
      <c r="D9" s="16"/>
      <c r="E9" s="16"/>
      <c r="F9" s="14"/>
      <c r="G9" s="17"/>
      <c r="H9" s="16"/>
      <c r="I9" s="16"/>
      <c r="J9" s="16"/>
      <c r="K9" s="16"/>
      <c r="L9" s="15"/>
      <c r="M9" s="15"/>
      <c r="N9" s="14"/>
      <c r="O9" s="17"/>
    </row>
    <row r="10" customFormat="false" ht="21.75" hidden="false" customHeight="true" outlineLevel="0" collapsed="false">
      <c r="A10" s="18"/>
      <c r="B10" s="19"/>
      <c r="C10" s="20"/>
      <c r="D10" s="20"/>
      <c r="E10" s="20"/>
      <c r="F10" s="18"/>
      <c r="G10" s="21"/>
      <c r="H10" s="20"/>
      <c r="I10" s="20"/>
      <c r="J10" s="20"/>
      <c r="K10" s="20"/>
      <c r="L10" s="19"/>
      <c r="M10" s="19"/>
      <c r="N10" s="18"/>
      <c r="O10" s="21"/>
    </row>
    <row r="11" customFormat="false" ht="21.75" hidden="false" customHeight="true" outlineLevel="0" collapsed="false">
      <c r="A11" s="14"/>
      <c r="B11" s="15"/>
      <c r="C11" s="16"/>
      <c r="D11" s="16"/>
      <c r="E11" s="16"/>
      <c r="F11" s="14"/>
      <c r="G11" s="17"/>
      <c r="H11" s="16"/>
      <c r="I11" s="16"/>
      <c r="J11" s="16"/>
      <c r="K11" s="16"/>
      <c r="L11" s="15"/>
      <c r="M11" s="15"/>
      <c r="N11" s="14"/>
      <c r="O11" s="17"/>
    </row>
    <row r="12" customFormat="false" ht="21.75" hidden="false" customHeight="true" outlineLevel="0" collapsed="false">
      <c r="A12" s="18"/>
      <c r="B12" s="19"/>
      <c r="C12" s="20"/>
      <c r="D12" s="20"/>
      <c r="E12" s="20"/>
      <c r="F12" s="18"/>
      <c r="G12" s="21"/>
      <c r="H12" s="20"/>
      <c r="I12" s="20"/>
      <c r="J12" s="20"/>
      <c r="K12" s="20"/>
      <c r="L12" s="19"/>
      <c r="M12" s="19"/>
      <c r="N12" s="18"/>
      <c r="O12" s="21"/>
    </row>
    <row r="13" customFormat="false" ht="21.75" hidden="false" customHeight="true" outlineLevel="0" collapsed="false">
      <c r="A13" s="14"/>
      <c r="B13" s="15"/>
      <c r="C13" s="16"/>
      <c r="D13" s="16"/>
      <c r="E13" s="16"/>
      <c r="F13" s="14"/>
      <c r="G13" s="17"/>
      <c r="H13" s="16"/>
      <c r="I13" s="16"/>
      <c r="J13" s="16"/>
      <c r="K13" s="16"/>
      <c r="L13" s="15"/>
      <c r="M13" s="15"/>
      <c r="N13" s="14"/>
      <c r="O13" s="17"/>
    </row>
    <row r="14" customFormat="false" ht="21.75" hidden="false" customHeight="true" outlineLevel="0" collapsed="false">
      <c r="A14" s="18"/>
      <c r="B14" s="19"/>
      <c r="C14" s="20"/>
      <c r="D14" s="20"/>
      <c r="E14" s="20"/>
      <c r="F14" s="18"/>
      <c r="G14" s="21"/>
      <c r="H14" s="20"/>
      <c r="I14" s="20"/>
      <c r="J14" s="20"/>
      <c r="K14" s="20"/>
      <c r="L14" s="19"/>
      <c r="M14" s="19"/>
      <c r="N14" s="18"/>
      <c r="O14" s="21"/>
    </row>
    <row r="15" customFormat="false" ht="21.75" hidden="false" customHeight="true" outlineLevel="0" collapsed="false">
      <c r="A15" s="14"/>
      <c r="B15" s="15"/>
      <c r="C15" s="16"/>
      <c r="D15" s="16"/>
      <c r="E15" s="16"/>
      <c r="F15" s="14"/>
      <c r="G15" s="17"/>
      <c r="H15" s="16"/>
      <c r="I15" s="16"/>
      <c r="J15" s="16"/>
      <c r="K15" s="16"/>
      <c r="L15" s="15"/>
      <c r="M15" s="15"/>
      <c r="N15" s="14"/>
      <c r="O15" s="17"/>
    </row>
    <row r="16" customFormat="false" ht="21.75" hidden="false" customHeight="true" outlineLevel="0" collapsed="false">
      <c r="A16" s="18"/>
      <c r="B16" s="19"/>
      <c r="C16" s="20"/>
      <c r="D16" s="20"/>
      <c r="E16" s="20"/>
      <c r="F16" s="18"/>
      <c r="G16" s="21"/>
      <c r="H16" s="20"/>
      <c r="I16" s="20"/>
      <c r="J16" s="20"/>
      <c r="K16" s="20"/>
      <c r="L16" s="19"/>
      <c r="M16" s="19"/>
      <c r="N16" s="18"/>
      <c r="O16" s="21"/>
    </row>
    <row r="17" customFormat="false" ht="21.75" hidden="false" customHeight="true" outlineLevel="0" collapsed="false">
      <c r="A17" s="14"/>
      <c r="B17" s="15"/>
      <c r="C17" s="16"/>
      <c r="D17" s="16"/>
      <c r="E17" s="16"/>
      <c r="F17" s="14"/>
      <c r="G17" s="17"/>
      <c r="H17" s="16"/>
      <c r="I17" s="16"/>
      <c r="J17" s="16"/>
      <c r="K17" s="16"/>
      <c r="L17" s="15"/>
      <c r="M17" s="15"/>
      <c r="N17" s="14"/>
      <c r="O17" s="17"/>
    </row>
    <row r="18" customFormat="false" ht="21.75" hidden="false" customHeight="true" outlineLevel="0" collapsed="false">
      <c r="A18" s="18"/>
      <c r="B18" s="19"/>
      <c r="C18" s="20"/>
      <c r="D18" s="20"/>
      <c r="E18" s="20"/>
      <c r="F18" s="18"/>
      <c r="G18" s="21"/>
      <c r="H18" s="20"/>
      <c r="I18" s="20"/>
      <c r="J18" s="20"/>
      <c r="K18" s="20"/>
      <c r="L18" s="19"/>
      <c r="M18" s="19"/>
      <c r="N18" s="18"/>
      <c r="O18" s="21"/>
    </row>
    <row r="19" customFormat="false" ht="21.75" hidden="false" customHeight="true" outlineLevel="0" collapsed="false">
      <c r="A19" s="14"/>
      <c r="B19" s="15"/>
      <c r="C19" s="16"/>
      <c r="D19" s="16"/>
      <c r="E19" s="16"/>
      <c r="F19" s="14"/>
      <c r="G19" s="17"/>
      <c r="H19" s="16"/>
      <c r="I19" s="16"/>
      <c r="J19" s="16"/>
      <c r="K19" s="16"/>
      <c r="L19" s="15"/>
      <c r="M19" s="15"/>
      <c r="N19" s="14"/>
      <c r="O19" s="17"/>
    </row>
    <row r="20" customFormat="false" ht="21.75" hidden="false" customHeight="true" outlineLevel="0" collapsed="false">
      <c r="A20" s="18"/>
      <c r="B20" s="19"/>
      <c r="C20" s="20"/>
      <c r="D20" s="20"/>
      <c r="E20" s="20"/>
      <c r="F20" s="18"/>
      <c r="G20" s="21"/>
      <c r="H20" s="20"/>
      <c r="I20" s="20"/>
      <c r="J20" s="20"/>
      <c r="K20" s="20"/>
      <c r="L20" s="19"/>
      <c r="M20" s="19"/>
      <c r="N20" s="18"/>
      <c r="O20" s="21"/>
    </row>
    <row r="21" customFormat="false" ht="21.75" hidden="false" customHeight="true" outlineLevel="0" collapsed="false">
      <c r="A21" s="14"/>
      <c r="B21" s="15"/>
      <c r="C21" s="16"/>
      <c r="D21" s="16"/>
      <c r="E21" s="16"/>
      <c r="F21" s="14"/>
      <c r="G21" s="17"/>
      <c r="H21" s="16"/>
      <c r="I21" s="16"/>
      <c r="J21" s="16"/>
      <c r="K21" s="16"/>
      <c r="L21" s="15"/>
      <c r="M21" s="15"/>
      <c r="N21" s="14"/>
      <c r="O21" s="17"/>
    </row>
    <row r="22" customFormat="false" ht="21.75" hidden="false" customHeight="true" outlineLevel="0" collapsed="false">
      <c r="A22" s="18"/>
      <c r="B22" s="19"/>
      <c r="C22" s="20"/>
      <c r="D22" s="20"/>
      <c r="E22" s="20"/>
      <c r="F22" s="18"/>
      <c r="G22" s="21"/>
      <c r="H22" s="20"/>
      <c r="I22" s="20"/>
      <c r="J22" s="20"/>
      <c r="K22" s="20"/>
      <c r="L22" s="19"/>
      <c r="M22" s="19"/>
      <c r="N22" s="18"/>
      <c r="O22" s="21"/>
    </row>
    <row r="23" customFormat="false" ht="21.75" hidden="false" customHeight="true" outlineLevel="0" collapsed="false">
      <c r="A23" s="14"/>
      <c r="B23" s="15"/>
      <c r="C23" s="16"/>
      <c r="D23" s="16"/>
      <c r="E23" s="16"/>
      <c r="F23" s="14"/>
      <c r="G23" s="17"/>
      <c r="H23" s="16"/>
      <c r="I23" s="16"/>
      <c r="J23" s="16"/>
      <c r="K23" s="16"/>
      <c r="L23" s="15"/>
      <c r="M23" s="15"/>
      <c r="N23" s="14"/>
      <c r="O23" s="17"/>
    </row>
    <row r="24" customFormat="false" ht="21.75" hidden="false" customHeight="true" outlineLevel="0" collapsed="false">
      <c r="A24" s="18"/>
      <c r="B24" s="19"/>
      <c r="C24" s="20"/>
      <c r="D24" s="20"/>
      <c r="E24" s="20"/>
      <c r="F24" s="18"/>
      <c r="G24" s="21"/>
      <c r="H24" s="20"/>
      <c r="I24" s="20"/>
      <c r="J24" s="20"/>
      <c r="K24" s="20"/>
      <c r="L24" s="19"/>
      <c r="M24" s="19"/>
      <c r="N24" s="18"/>
      <c r="O24" s="21"/>
    </row>
    <row r="25" customFormat="false" ht="21.75" hidden="false" customHeight="true" outlineLevel="0" collapsed="false">
      <c r="A25" s="14"/>
      <c r="B25" s="15"/>
      <c r="C25" s="16"/>
      <c r="D25" s="16"/>
      <c r="E25" s="16"/>
      <c r="F25" s="14"/>
      <c r="G25" s="17"/>
      <c r="H25" s="16"/>
      <c r="I25" s="16"/>
      <c r="J25" s="16"/>
      <c r="K25" s="16"/>
      <c r="L25" s="15"/>
      <c r="M25" s="15"/>
      <c r="N25" s="14"/>
      <c r="O25" s="17"/>
    </row>
    <row r="26" customFormat="false" ht="21.75" hidden="false" customHeight="true" outlineLevel="0" collapsed="false">
      <c r="A26" s="18"/>
      <c r="B26" s="19"/>
      <c r="C26" s="20"/>
      <c r="D26" s="20"/>
      <c r="E26" s="20"/>
      <c r="F26" s="18"/>
      <c r="G26" s="21"/>
      <c r="H26" s="20"/>
      <c r="I26" s="20"/>
      <c r="J26" s="20"/>
      <c r="K26" s="20"/>
      <c r="L26" s="19"/>
      <c r="M26" s="19"/>
      <c r="N26" s="18"/>
      <c r="O26" s="21"/>
    </row>
    <row r="27" customFormat="false" ht="21.75" hidden="false" customHeight="true" outlineLevel="0" collapsed="false">
      <c r="A27" s="14"/>
      <c r="B27" s="15"/>
      <c r="C27" s="16"/>
      <c r="D27" s="16"/>
      <c r="E27" s="16"/>
      <c r="F27" s="14"/>
      <c r="G27" s="17"/>
      <c r="H27" s="16"/>
      <c r="I27" s="16"/>
      <c r="J27" s="16"/>
      <c r="K27" s="16"/>
      <c r="L27" s="15"/>
      <c r="M27" s="15"/>
      <c r="N27" s="14"/>
      <c r="O27" s="17"/>
    </row>
    <row r="28" customFormat="false" ht="21.75" hidden="false" customHeight="true" outlineLevel="0" collapsed="false">
      <c r="A28" s="18"/>
      <c r="B28" s="19"/>
      <c r="C28" s="20"/>
      <c r="D28" s="20"/>
      <c r="E28" s="20"/>
      <c r="F28" s="18"/>
      <c r="G28" s="21"/>
      <c r="H28" s="20"/>
      <c r="I28" s="20"/>
      <c r="J28" s="20"/>
      <c r="K28" s="20"/>
      <c r="L28" s="19"/>
      <c r="M28" s="19"/>
      <c r="N28" s="18"/>
      <c r="O28" s="21"/>
    </row>
    <row r="29" customFormat="false" ht="21.75" hidden="false" customHeight="true" outlineLevel="0" collapsed="false">
      <c r="A29" s="14"/>
      <c r="B29" s="15"/>
      <c r="C29" s="16"/>
      <c r="D29" s="16"/>
      <c r="E29" s="16"/>
      <c r="F29" s="14"/>
      <c r="G29" s="17"/>
      <c r="H29" s="16"/>
      <c r="I29" s="16"/>
      <c r="J29" s="16"/>
      <c r="K29" s="16"/>
      <c r="L29" s="15"/>
      <c r="M29" s="15"/>
      <c r="N29" s="14"/>
      <c r="O29" s="17"/>
    </row>
    <row r="30" customFormat="false" ht="21.75" hidden="false" customHeight="true" outlineLevel="0" collapsed="false">
      <c r="A30" s="18"/>
      <c r="B30" s="19"/>
      <c r="C30" s="20"/>
      <c r="D30" s="20"/>
      <c r="E30" s="20"/>
      <c r="F30" s="18"/>
      <c r="G30" s="21"/>
      <c r="H30" s="20"/>
      <c r="I30" s="20"/>
      <c r="J30" s="20"/>
      <c r="K30" s="20"/>
      <c r="L30" s="19"/>
      <c r="M30" s="19"/>
      <c r="N30" s="18"/>
      <c r="O30" s="21"/>
    </row>
    <row r="31" customFormat="false" ht="21.75" hidden="false" customHeight="true" outlineLevel="0" collapsed="false">
      <c r="A31" s="14"/>
      <c r="B31" s="15"/>
      <c r="C31" s="16"/>
      <c r="D31" s="16"/>
      <c r="E31" s="16"/>
      <c r="F31" s="14"/>
      <c r="G31" s="17"/>
      <c r="H31" s="16"/>
      <c r="I31" s="16"/>
      <c r="J31" s="16"/>
      <c r="K31" s="16"/>
      <c r="L31" s="15"/>
      <c r="M31" s="15"/>
      <c r="N31" s="14"/>
      <c r="O31" s="17"/>
    </row>
    <row r="32" customFormat="false" ht="21.75" hidden="false" customHeight="true" outlineLevel="0" collapsed="false">
      <c r="A32" s="18"/>
      <c r="B32" s="19"/>
      <c r="C32" s="20"/>
      <c r="D32" s="20"/>
      <c r="E32" s="20"/>
      <c r="F32" s="18"/>
      <c r="G32" s="21"/>
      <c r="H32" s="20"/>
      <c r="I32" s="20"/>
      <c r="J32" s="20"/>
      <c r="K32" s="20"/>
      <c r="L32" s="19"/>
      <c r="M32" s="19"/>
      <c r="N32" s="18"/>
      <c r="O32" s="21"/>
    </row>
    <row r="33" customFormat="false" ht="21.75" hidden="false" customHeight="true" outlineLevel="0" collapsed="false">
      <c r="A33" s="14"/>
      <c r="B33" s="15"/>
      <c r="C33" s="16"/>
      <c r="D33" s="16"/>
      <c r="E33" s="16"/>
      <c r="F33" s="14"/>
      <c r="G33" s="17"/>
      <c r="H33" s="16"/>
      <c r="I33" s="16"/>
      <c r="J33" s="16"/>
      <c r="K33" s="16"/>
      <c r="L33" s="15"/>
      <c r="M33" s="15"/>
      <c r="N33" s="14"/>
      <c r="O33" s="17"/>
    </row>
    <row r="34" customFormat="false" ht="21.75" hidden="false" customHeight="true" outlineLevel="0" collapsed="false">
      <c r="A34" s="18"/>
      <c r="B34" s="19"/>
      <c r="C34" s="20"/>
      <c r="D34" s="20"/>
      <c r="E34" s="20"/>
      <c r="F34" s="18"/>
      <c r="G34" s="21"/>
      <c r="H34" s="20"/>
      <c r="I34" s="20"/>
      <c r="J34" s="20"/>
      <c r="K34" s="20"/>
      <c r="L34" s="19"/>
      <c r="M34" s="19"/>
      <c r="N34" s="18"/>
      <c r="O34" s="21"/>
    </row>
    <row r="35" customFormat="false" ht="21.75" hidden="false" customHeight="true" outlineLevel="0" collapsed="false">
      <c r="A35" s="14"/>
      <c r="B35" s="15"/>
      <c r="C35" s="16"/>
      <c r="D35" s="16"/>
      <c r="E35" s="16"/>
      <c r="F35" s="14"/>
      <c r="G35" s="17"/>
      <c r="H35" s="16"/>
      <c r="I35" s="16"/>
      <c r="J35" s="16"/>
      <c r="K35" s="16"/>
      <c r="L35" s="15"/>
      <c r="M35" s="15"/>
      <c r="N35" s="14"/>
      <c r="O35" s="17"/>
    </row>
    <row r="36" customFormat="false" ht="21.75" hidden="false" customHeight="true" outlineLevel="0" collapsed="false">
      <c r="A36" s="18"/>
      <c r="B36" s="19"/>
      <c r="C36" s="20"/>
      <c r="D36" s="20"/>
      <c r="E36" s="20"/>
      <c r="F36" s="18"/>
      <c r="G36" s="21"/>
      <c r="H36" s="20"/>
      <c r="I36" s="20"/>
      <c r="J36" s="20"/>
      <c r="K36" s="20"/>
      <c r="L36" s="19"/>
      <c r="M36" s="19"/>
      <c r="N36" s="18"/>
      <c r="O36" s="21"/>
    </row>
    <row r="37" customFormat="false" ht="21.75" hidden="false" customHeight="true" outlineLevel="0" collapsed="false">
      <c r="A37" s="14"/>
      <c r="B37" s="15"/>
      <c r="C37" s="16"/>
      <c r="D37" s="16"/>
      <c r="E37" s="16"/>
      <c r="F37" s="14"/>
      <c r="G37" s="17"/>
      <c r="H37" s="16"/>
      <c r="I37" s="16"/>
      <c r="J37" s="16"/>
      <c r="K37" s="16"/>
      <c r="L37" s="15"/>
      <c r="M37" s="15"/>
      <c r="N37" s="14"/>
      <c r="O37" s="17"/>
    </row>
    <row r="38" customFormat="false" ht="21.75" hidden="false" customHeight="true" outlineLevel="0" collapsed="false">
      <c r="A38" s="18"/>
      <c r="B38" s="19"/>
      <c r="C38" s="20"/>
      <c r="D38" s="20"/>
      <c r="E38" s="20"/>
      <c r="F38" s="18"/>
      <c r="G38" s="21"/>
      <c r="H38" s="20"/>
      <c r="I38" s="20"/>
      <c r="J38" s="20"/>
      <c r="K38" s="20"/>
      <c r="L38" s="19"/>
      <c r="M38" s="19"/>
      <c r="N38" s="18"/>
      <c r="O38" s="21"/>
    </row>
    <row r="39" customFormat="false" ht="21.75" hidden="false" customHeight="true" outlineLevel="0" collapsed="false">
      <c r="A39" s="14"/>
      <c r="B39" s="15"/>
      <c r="C39" s="16"/>
      <c r="D39" s="16"/>
      <c r="E39" s="16"/>
      <c r="F39" s="14"/>
      <c r="G39" s="17"/>
      <c r="H39" s="16"/>
      <c r="I39" s="16"/>
      <c r="J39" s="16"/>
      <c r="K39" s="16"/>
      <c r="L39" s="15"/>
      <c r="M39" s="15"/>
      <c r="N39" s="14"/>
      <c r="O39" s="17"/>
    </row>
    <row r="40" customFormat="false" ht="21.75" hidden="false" customHeight="true" outlineLevel="0" collapsed="false">
      <c r="A40" s="18"/>
      <c r="B40" s="19"/>
      <c r="C40" s="20"/>
      <c r="D40" s="20"/>
      <c r="E40" s="20"/>
      <c r="F40" s="18"/>
      <c r="G40" s="21"/>
      <c r="H40" s="20"/>
      <c r="I40" s="20"/>
      <c r="J40" s="20"/>
      <c r="K40" s="20"/>
      <c r="L40" s="19"/>
      <c r="M40" s="19"/>
      <c r="N40" s="18"/>
      <c r="O40" s="21"/>
    </row>
    <row r="41" customFormat="false" ht="21.75" hidden="false" customHeight="true" outlineLevel="0" collapsed="false">
      <c r="A41" s="14"/>
      <c r="B41" s="15"/>
      <c r="C41" s="16"/>
      <c r="D41" s="16"/>
      <c r="E41" s="16"/>
      <c r="F41" s="14"/>
      <c r="G41" s="17"/>
      <c r="H41" s="16"/>
      <c r="I41" s="16"/>
      <c r="J41" s="16"/>
      <c r="K41" s="16"/>
      <c r="L41" s="15"/>
      <c r="M41" s="15"/>
      <c r="N41" s="14"/>
      <c r="O41" s="17"/>
    </row>
    <row r="42" customFormat="false" ht="21.75" hidden="false" customHeight="true" outlineLevel="0" collapsed="false">
      <c r="A42" s="18"/>
      <c r="B42" s="19"/>
      <c r="C42" s="20"/>
      <c r="D42" s="20"/>
      <c r="E42" s="20"/>
      <c r="F42" s="18"/>
      <c r="G42" s="21"/>
      <c r="H42" s="20"/>
      <c r="I42" s="20"/>
      <c r="J42" s="20"/>
      <c r="K42" s="20"/>
      <c r="L42" s="19"/>
      <c r="M42" s="19"/>
      <c r="N42" s="18"/>
      <c r="O42" s="21"/>
    </row>
    <row r="43" customFormat="false" ht="21.75" hidden="false" customHeight="true" outlineLevel="0" collapsed="false">
      <c r="A43" s="14"/>
      <c r="B43" s="15"/>
      <c r="C43" s="16"/>
      <c r="D43" s="16"/>
      <c r="E43" s="16"/>
      <c r="F43" s="14"/>
      <c r="G43" s="17"/>
      <c r="H43" s="16"/>
      <c r="I43" s="16"/>
      <c r="J43" s="16"/>
      <c r="K43" s="16"/>
      <c r="L43" s="15"/>
      <c r="M43" s="15"/>
      <c r="N43" s="14"/>
      <c r="O43" s="17"/>
    </row>
    <row r="44" customFormat="false" ht="21.75" hidden="false" customHeight="true" outlineLevel="0" collapsed="false">
      <c r="A44" s="18"/>
      <c r="B44" s="19"/>
      <c r="C44" s="20"/>
      <c r="D44" s="20"/>
      <c r="E44" s="20"/>
      <c r="F44" s="18"/>
      <c r="G44" s="21"/>
      <c r="H44" s="20"/>
      <c r="I44" s="20"/>
      <c r="J44" s="20"/>
      <c r="K44" s="20"/>
      <c r="L44" s="19"/>
      <c r="M44" s="19"/>
      <c r="N44" s="18"/>
      <c r="O44" s="21"/>
    </row>
    <row r="45" customFormat="false" ht="21.75" hidden="false" customHeight="true" outlineLevel="0" collapsed="false">
      <c r="A45" s="14"/>
      <c r="B45" s="15"/>
      <c r="C45" s="16"/>
      <c r="D45" s="16"/>
      <c r="E45" s="16"/>
      <c r="F45" s="14"/>
      <c r="G45" s="17"/>
      <c r="H45" s="16"/>
      <c r="I45" s="16"/>
      <c r="J45" s="16"/>
      <c r="K45" s="16"/>
      <c r="L45" s="15"/>
      <c r="M45" s="15"/>
      <c r="N45" s="14"/>
      <c r="O45" s="17"/>
    </row>
    <row r="46" customFormat="false" ht="21.75" hidden="false" customHeight="true" outlineLevel="0" collapsed="false">
      <c r="A46" s="18"/>
      <c r="B46" s="19"/>
      <c r="C46" s="20"/>
      <c r="D46" s="20"/>
      <c r="E46" s="20"/>
      <c r="F46" s="18"/>
      <c r="G46" s="21"/>
      <c r="H46" s="20"/>
      <c r="I46" s="20"/>
      <c r="J46" s="20"/>
      <c r="K46" s="20"/>
      <c r="L46" s="19"/>
      <c r="M46" s="19"/>
      <c r="N46" s="18"/>
      <c r="O46" s="21"/>
    </row>
    <row r="47" customFormat="false" ht="21.75" hidden="false" customHeight="true" outlineLevel="0" collapsed="false">
      <c r="A47" s="14"/>
      <c r="B47" s="15"/>
      <c r="C47" s="16"/>
      <c r="D47" s="16"/>
      <c r="E47" s="16"/>
      <c r="F47" s="14"/>
      <c r="G47" s="17"/>
      <c r="H47" s="16"/>
      <c r="I47" s="16"/>
      <c r="J47" s="16"/>
      <c r="K47" s="16"/>
      <c r="L47" s="15"/>
      <c r="M47" s="15"/>
      <c r="N47" s="14"/>
      <c r="O47" s="17"/>
    </row>
    <row r="48" customFormat="false" ht="21.75" hidden="false" customHeight="true" outlineLevel="0" collapsed="false">
      <c r="A48" s="18"/>
      <c r="B48" s="19"/>
      <c r="C48" s="20"/>
      <c r="D48" s="20"/>
      <c r="E48" s="20"/>
      <c r="F48" s="18"/>
      <c r="G48" s="21"/>
      <c r="H48" s="20"/>
      <c r="I48" s="20"/>
      <c r="J48" s="20"/>
      <c r="K48" s="20"/>
      <c r="L48" s="19"/>
      <c r="M48" s="19"/>
      <c r="N48" s="18"/>
      <c r="O48" s="21"/>
    </row>
    <row r="49" customFormat="false" ht="21.75" hidden="false" customHeight="true" outlineLevel="0" collapsed="false">
      <c r="A49" s="14"/>
      <c r="B49" s="15"/>
      <c r="C49" s="16"/>
      <c r="D49" s="16"/>
      <c r="E49" s="16"/>
      <c r="F49" s="14"/>
      <c r="G49" s="17"/>
      <c r="H49" s="16"/>
      <c r="I49" s="16"/>
      <c r="J49" s="16"/>
      <c r="K49" s="16"/>
      <c r="L49" s="15"/>
      <c r="M49" s="15"/>
      <c r="N49" s="14"/>
      <c r="O49" s="17"/>
    </row>
    <row r="50" customFormat="false" ht="21.75" hidden="false" customHeight="true" outlineLevel="0" collapsed="false">
      <c r="A50" s="18"/>
      <c r="B50" s="19"/>
      <c r="C50" s="20"/>
      <c r="D50" s="20"/>
      <c r="E50" s="20"/>
      <c r="F50" s="18"/>
      <c r="G50" s="21"/>
      <c r="H50" s="20"/>
      <c r="I50" s="20"/>
      <c r="J50" s="20"/>
      <c r="K50" s="20"/>
      <c r="L50" s="19"/>
      <c r="M50" s="19"/>
      <c r="N50" s="18"/>
      <c r="O50" s="21"/>
    </row>
    <row r="51" customFormat="false" ht="21.75" hidden="false" customHeight="true" outlineLevel="0" collapsed="false">
      <c r="A51" s="14"/>
      <c r="B51" s="15"/>
      <c r="C51" s="16"/>
      <c r="D51" s="16"/>
      <c r="E51" s="16"/>
      <c r="F51" s="14"/>
      <c r="G51" s="17"/>
      <c r="H51" s="16"/>
      <c r="I51" s="16"/>
      <c r="J51" s="16"/>
      <c r="K51" s="16"/>
      <c r="L51" s="15"/>
      <c r="M51" s="15"/>
      <c r="N51" s="14"/>
      <c r="O51" s="17"/>
    </row>
    <row r="52" customFormat="false" ht="21.75" hidden="false" customHeight="true" outlineLevel="0" collapsed="false">
      <c r="A52" s="18"/>
      <c r="B52" s="19"/>
      <c r="C52" s="20"/>
      <c r="D52" s="20"/>
      <c r="E52" s="20"/>
      <c r="F52" s="18"/>
      <c r="G52" s="21"/>
      <c r="H52" s="20"/>
      <c r="I52" s="20"/>
      <c r="J52" s="20"/>
      <c r="K52" s="20"/>
      <c r="L52" s="19"/>
      <c r="M52" s="19"/>
      <c r="N52" s="18"/>
      <c r="O52" s="21"/>
    </row>
    <row r="53" customFormat="false" ht="21.75" hidden="false" customHeight="true" outlineLevel="0" collapsed="false">
      <c r="A53" s="14"/>
      <c r="B53" s="15"/>
      <c r="C53" s="16"/>
      <c r="D53" s="16"/>
      <c r="E53" s="16"/>
      <c r="F53" s="14"/>
      <c r="G53" s="17"/>
      <c r="H53" s="16"/>
      <c r="I53" s="16"/>
      <c r="J53" s="16"/>
      <c r="K53" s="16"/>
      <c r="L53" s="15"/>
      <c r="M53" s="15"/>
      <c r="N53" s="14"/>
      <c r="O53" s="17"/>
    </row>
  </sheetData>
  <mergeCells count="2">
    <mergeCell ref="A1:O1"/>
    <mergeCell ref="A2:O2"/>
  </mergeCells>
  <conditionalFormatting sqref="F4:F53">
    <cfRule type="cellIs" priority="2" operator="equal" aboveAverage="0" equalAverage="0" bottom="0" percent="0" rank="0" text="" dxfId="0">
      <formula>"Majeure"</formula>
    </cfRule>
    <cfRule type="cellIs" priority="3" operator="equal" aboveAverage="0" equalAverage="0" bottom="0" percent="0" rank="0" text="" dxfId="1">
      <formula>"Mineure"</formula>
    </cfRule>
  </conditionalFormatting>
  <conditionalFormatting sqref="N4:N53">
    <cfRule type="cellIs" priority="4" operator="equal" aboveAverage="0" equalAverage="0" bottom="0" percent="0" rank="0" text="" dxfId="2">
      <formula>"Clôturée"</formula>
    </cfRule>
    <cfRule type="cellIs" priority="5" operator="equal" aboveAverage="0" equalAverage="0" bottom="0" percent="0" rank="0" text="" dxfId="3">
      <formula>"En cours"</formula>
    </cfRule>
    <cfRule type="cellIs" priority="6" operator="equal" aboveAverage="0" equalAverage="0" bottom="0" percent="0" rank="0" text="" dxfId="1">
      <formula>"En attente"</formula>
    </cfRule>
  </conditionalFormatting>
  <conditionalFormatting sqref="L4:L53">
    <cfRule type="expression" priority="7" aboveAverage="0" equalAverage="0" bottom="0" percent="0" rank="0" text="" dxfId="0">
      <formula>AND(L4&lt;TODAY(),N4&lt;&gt;"Clôturée",L4&lt;&gt;"")</formula>
    </cfRule>
  </conditionalFormatting>
  <dataValidations count="3">
    <dataValidation allowBlank="true" error="Choisissez : Mineure ou Majeure" errorStyle="stop" errorTitle="Valeur invalide" operator="between" showDropDown="false" showErrorMessage="true" showInputMessage="false" sqref="F4:F53" type="list">
      <formula1>"Mineure,Majeure"</formula1>
      <formula2>0</formula2>
    </dataValidation>
    <dataValidation allowBlank="true" errorStyle="stop" operator="between" showDropDown="false" showErrorMessage="false" showInputMessage="false" sqref="E4:E53" type="list">
      <formula1>"Audit interne,Réclamation client,Contrôle qualité,Observation terrain,Audit externe,Autre"</formula1>
      <formula2>0</formula2>
    </dataValidation>
    <dataValidation allowBlank="true" errorStyle="stop" operator="between" showDropDown="false" showErrorMessage="false" showInputMessage="false" sqref="N4:N53" type="list">
      <formula1>"En cours,Clôturée,En attente,Annulée"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6" min="3" style="0" width="18"/>
    <col collapsed="false" customWidth="true" hidden="false" outlineLevel="0" max="7" min="7" style="0" width="3"/>
  </cols>
  <sheetData>
    <row r="1" customFormat="false" ht="30" hidden="false" customHeight="true" outlineLevel="0" collapsed="false">
      <c r="B1" s="1" t="s">
        <v>53</v>
      </c>
      <c r="C1" s="1"/>
      <c r="D1" s="1"/>
      <c r="E1" s="1"/>
      <c r="F1" s="1"/>
    </row>
    <row r="2" customFormat="false" ht="18" hidden="false" customHeight="true" outlineLevel="0" collapsed="false">
      <c r="B2" s="2" t="s">
        <v>54</v>
      </c>
      <c r="C2" s="2"/>
      <c r="D2" s="2"/>
      <c r="E2" s="2"/>
      <c r="F2" s="2"/>
    </row>
    <row r="4" customFormat="false" ht="21.75" hidden="false" customHeight="true" outlineLevel="0" collapsed="false">
      <c r="B4" s="22" t="s">
        <v>55</v>
      </c>
      <c r="C4" s="22" t="s">
        <v>56</v>
      </c>
      <c r="D4" s="22" t="s">
        <v>57</v>
      </c>
      <c r="E4" s="22" t="s">
        <v>58</v>
      </c>
    </row>
    <row r="5" customFormat="false" ht="36" hidden="false" customHeight="true" outlineLevel="0" collapsed="false">
      <c r="B5" s="23" t="n">
        <f aca="false">COUNTIF('Registre NC'!N4:N53,"En cours")+COUNTIF('Registre NC'!N4:N53,"En attente")</f>
        <v>2</v>
      </c>
      <c r="C5" s="23" t="n">
        <f aca="false">COUNTIFS('Registre NC'!F4:F53,"Majeure",'Registre NC'!N4:N53,"&lt;&gt;Clôturée")</f>
        <v>1</v>
      </c>
      <c r="D5" s="23" t="n">
        <f aca="false">COUNTIF('Registre NC'!N4:N53,"Clôturée")</f>
        <v>1</v>
      </c>
      <c r="E5" s="24" t="n">
        <f aca="true">COUNTIFS('Registre NC'!L4:L53,"&lt;"&amp;TODAY(),'Registre NC'!N4:N53,"&lt;&gt;Clôturée",'Registre NC'!L4:L53,"&lt;&gt;")</f>
        <v>0</v>
      </c>
    </row>
    <row r="6" customFormat="false" ht="21.75" hidden="false" customHeight="true" outlineLevel="0" collapsed="false"/>
    <row r="7" customFormat="false" ht="13.5" hidden="false" customHeight="true" outlineLevel="0" collapsed="false"/>
    <row r="8" customFormat="false" ht="24" hidden="false" customHeight="true" outlineLevel="0" collapsed="false">
      <c r="B8" s="25" t="s">
        <v>59</v>
      </c>
      <c r="C8" s="25"/>
    </row>
    <row r="9" customFormat="false" ht="19.5" hidden="false" customHeight="true" outlineLevel="0" collapsed="false">
      <c r="B9" s="26" t="s">
        <v>29</v>
      </c>
      <c r="C9" s="27" t="n">
        <f aca="false">COUNTIF('Registre NC'!N4:N53,"En cours")</f>
        <v>2</v>
      </c>
    </row>
    <row r="10" customFormat="false" ht="19.5" hidden="false" customHeight="true" outlineLevel="0" collapsed="false">
      <c r="B10" s="28" t="s">
        <v>60</v>
      </c>
      <c r="C10" s="29" t="n">
        <f aca="false">COUNTIF('Registre NC'!N4:N53,"En attente")</f>
        <v>0</v>
      </c>
    </row>
    <row r="11" customFormat="false" ht="19.5" hidden="false" customHeight="true" outlineLevel="0" collapsed="false">
      <c r="B11" s="30" t="s">
        <v>61</v>
      </c>
      <c r="C11" s="31" t="n">
        <f aca="false">COUNTIF('Registre NC'!N4:N53,"Clôturée")</f>
        <v>1</v>
      </c>
    </row>
    <row r="12" customFormat="false" ht="19.5" hidden="false" customHeight="true" outlineLevel="0" collapsed="false">
      <c r="B12" s="32" t="s">
        <v>62</v>
      </c>
      <c r="C12" s="9" t="n">
        <f aca="false">COUNTIF('Registre NC'!N4:N53,"Annulée")</f>
        <v>0</v>
      </c>
    </row>
    <row r="13" customFormat="false" ht="19.5" hidden="false" customHeight="true" outlineLevel="0" collapsed="false">
      <c r="B13" s="33" t="s">
        <v>63</v>
      </c>
      <c r="C13" s="34" t="n">
        <f aca="false">COUNTA('Registre NC'!A4:A53)</f>
        <v>3</v>
      </c>
    </row>
    <row r="14" customFormat="false" ht="9.75" hidden="false" customHeight="true" outlineLevel="0" collapsed="false"/>
    <row r="15" customFormat="false" ht="24" hidden="false" customHeight="true" outlineLevel="0" collapsed="false">
      <c r="B15" s="25" t="s">
        <v>64</v>
      </c>
      <c r="C15" s="25"/>
    </row>
    <row r="16" customFormat="false" ht="19.5" hidden="false" customHeight="true" outlineLevel="0" collapsed="false">
      <c r="B16" s="28" t="s">
        <v>65</v>
      </c>
      <c r="C16" s="29" t="n">
        <f aca="false">COUNTIF('Registre NC'!F4:F53,"Mineure")</f>
        <v>2</v>
      </c>
    </row>
    <row r="17" customFormat="false" ht="19.5" hidden="false" customHeight="true" outlineLevel="0" collapsed="false">
      <c r="B17" s="35" t="s">
        <v>66</v>
      </c>
      <c r="C17" s="36" t="n">
        <f aca="false">COUNTIF('Registre NC'!F4:F53,"Majeure")</f>
        <v>1</v>
      </c>
    </row>
    <row r="18" customFormat="false" ht="19.5" hidden="false" customHeight="true" outlineLevel="0" collapsed="false">
      <c r="B18" s="35" t="s">
        <v>67</v>
      </c>
      <c r="C18" s="36" t="n">
        <f aca="false">COUNTIFS('Registre NC'!F4:F53,"Majeure",'Registre NC'!N4:N53,"En cours")</f>
        <v>1</v>
      </c>
    </row>
    <row r="19" customFormat="false" ht="9.75" hidden="false" customHeight="true" outlineLevel="0" collapsed="false"/>
    <row r="20" customFormat="false" ht="24" hidden="false" customHeight="true" outlineLevel="0" collapsed="false">
      <c r="B20" s="25" t="s">
        <v>68</v>
      </c>
      <c r="C20" s="25"/>
    </row>
    <row r="21" customFormat="false" ht="19.5" hidden="false" customHeight="true" outlineLevel="0" collapsed="false">
      <c r="B21" s="32" t="s">
        <v>32</v>
      </c>
      <c r="C21" s="9" t="n">
        <f aca="false">COUNTIF('Registre NC'!E4:E53,"Audit interne")</f>
        <v>1</v>
      </c>
    </row>
    <row r="22" customFormat="false" ht="19.5" hidden="false" customHeight="true" outlineLevel="0" collapsed="false">
      <c r="B22" s="37" t="s">
        <v>43</v>
      </c>
      <c r="C22" s="4" t="n">
        <f aca="false">COUNTIF('Registre NC'!E4:E53,"Réclamation client")</f>
        <v>1</v>
      </c>
    </row>
    <row r="23" customFormat="false" ht="19.5" hidden="false" customHeight="true" outlineLevel="0" collapsed="false">
      <c r="B23" s="32" t="s">
        <v>21</v>
      </c>
      <c r="C23" s="9" t="n">
        <f aca="false">COUNTIF('Registre NC'!E4:E53,"Contrôle qualité")</f>
        <v>1</v>
      </c>
    </row>
    <row r="24" customFormat="false" ht="19.5" hidden="false" customHeight="true" outlineLevel="0" collapsed="false">
      <c r="B24" s="37" t="s">
        <v>69</v>
      </c>
      <c r="C24" s="4" t="n">
        <f aca="false">COUNTIF('Registre NC'!E4:E53,"Observation terrain")</f>
        <v>0</v>
      </c>
    </row>
    <row r="25" customFormat="false" ht="19.5" hidden="false" customHeight="true" outlineLevel="0" collapsed="false">
      <c r="B25" s="32" t="s">
        <v>70</v>
      </c>
      <c r="C25" s="9" t="n">
        <f aca="false">COUNTIF('Registre NC'!E4:E53,"Audit externe")</f>
        <v>0</v>
      </c>
    </row>
    <row r="26" customFormat="false" ht="19.5" hidden="false" customHeight="true" outlineLevel="0" collapsed="false">
      <c r="B26" s="37" t="s">
        <v>71</v>
      </c>
      <c r="C26" s="4" t="n">
        <f aca="false">COUNTIF('Registre NC'!E4:E53,"Autre")</f>
        <v>0</v>
      </c>
    </row>
    <row r="27" customFormat="false" ht="9.75" hidden="false" customHeight="true" outlineLevel="0" collapsed="false"/>
    <row r="28" customFormat="false" ht="24" hidden="false" customHeight="true" outlineLevel="0" collapsed="false">
      <c r="B28" s="25" t="s">
        <v>72</v>
      </c>
      <c r="C28" s="25"/>
    </row>
    <row r="29" customFormat="false" ht="19.5" hidden="false" customHeight="true" outlineLevel="0" collapsed="false">
      <c r="B29" s="30" t="s">
        <v>73</v>
      </c>
      <c r="C29" s="38" t="n">
        <f aca="false">IFERROR(COUNTIF('Registre NC'!N4:N53,"Clôturée")/COUNTA('Registre NC'!A4:A53),0)</f>
        <v>0.333333333333333</v>
      </c>
    </row>
    <row r="30" customFormat="false" ht="19.5" hidden="false" customHeight="true" outlineLevel="0" collapsed="false">
      <c r="B30" s="35" t="s">
        <v>74</v>
      </c>
      <c r="C30" s="39" t="n">
        <f aca="true">COUNTIFS('Registre NC'!L4:L53,"&lt;"&amp;TODAY(),'Registre NC'!N4:N53,"&lt;&gt;Clôturée",'Registre NC'!L4:L53,"&lt;&gt;")</f>
        <v>0</v>
      </c>
    </row>
    <row r="32" customFormat="false" ht="13.5" hidden="false" customHeight="true" outlineLevel="0" collapsed="false">
      <c r="B32" s="40" t="s">
        <v>75</v>
      </c>
      <c r="C32" s="40"/>
      <c r="D32" s="40"/>
      <c r="E32" s="40"/>
      <c r="F32" s="40"/>
    </row>
  </sheetData>
  <mergeCells count="7">
    <mergeCell ref="B1:F1"/>
    <mergeCell ref="B2:F2"/>
    <mergeCell ref="B8:C8"/>
    <mergeCell ref="B15:C15"/>
    <mergeCell ref="B20:C20"/>
    <mergeCell ref="B28:C28"/>
    <mergeCell ref="B32:F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5"/>
    <col collapsed="false" customWidth="true" hidden="false" outlineLevel="0" max="3" min="3" style="0" width="55"/>
    <col collapsed="false" customWidth="true" hidden="false" outlineLevel="0" max="4" min="4" style="0" width="3"/>
  </cols>
  <sheetData>
    <row r="1" customFormat="false" ht="30" hidden="false" customHeight="true" outlineLevel="0" collapsed="false">
      <c r="B1" s="41" t="s">
        <v>76</v>
      </c>
      <c r="C1" s="41"/>
    </row>
    <row r="2" customFormat="false" ht="18" hidden="false" customHeight="true" outlineLevel="0" collapsed="false">
      <c r="B2" s="2" t="s">
        <v>77</v>
      </c>
      <c r="C2" s="2"/>
    </row>
    <row r="3" customFormat="false" ht="9.75" hidden="false" customHeight="true" outlineLevel="0" collapsed="false"/>
    <row r="4" customFormat="false" ht="25.5" hidden="false" customHeight="true" outlineLevel="0" collapsed="false">
      <c r="B4" s="42" t="s">
        <v>78</v>
      </c>
      <c r="C4" s="42"/>
    </row>
    <row r="5" customFormat="false" ht="19.5" hidden="false" customHeight="true" outlineLevel="0" collapsed="false">
      <c r="B5" s="33" t="s">
        <v>2</v>
      </c>
      <c r="C5" s="43" t="s">
        <v>79</v>
      </c>
    </row>
    <row r="6" customFormat="false" ht="19.5" hidden="false" customHeight="true" outlineLevel="0" collapsed="false">
      <c r="B6" s="44" t="s">
        <v>3</v>
      </c>
      <c r="C6" s="45" t="s">
        <v>80</v>
      </c>
    </row>
    <row r="7" customFormat="false" ht="19.5" hidden="false" customHeight="true" outlineLevel="0" collapsed="false">
      <c r="B7" s="33" t="s">
        <v>4</v>
      </c>
      <c r="C7" s="43" t="s">
        <v>81</v>
      </c>
    </row>
    <row r="8" customFormat="false" ht="19.5" hidden="false" customHeight="true" outlineLevel="0" collapsed="false">
      <c r="B8" s="44" t="s">
        <v>5</v>
      </c>
      <c r="C8" s="45" t="s">
        <v>82</v>
      </c>
    </row>
    <row r="9" customFormat="false" ht="19.5" hidden="false" customHeight="true" outlineLevel="0" collapsed="false">
      <c r="B9" s="33" t="s">
        <v>6</v>
      </c>
      <c r="C9" s="43" t="s">
        <v>83</v>
      </c>
    </row>
    <row r="10" customFormat="false" ht="19.5" hidden="false" customHeight="true" outlineLevel="0" collapsed="false">
      <c r="B10" s="44" t="s">
        <v>7</v>
      </c>
      <c r="C10" s="45" t="s">
        <v>84</v>
      </c>
    </row>
    <row r="11" customFormat="false" ht="19.5" hidden="false" customHeight="true" outlineLevel="0" collapsed="false">
      <c r="B11" s="33" t="s">
        <v>8</v>
      </c>
      <c r="C11" s="43" t="s">
        <v>85</v>
      </c>
    </row>
    <row r="12" customFormat="false" ht="19.5" hidden="false" customHeight="true" outlineLevel="0" collapsed="false">
      <c r="B12" s="44" t="s">
        <v>9</v>
      </c>
      <c r="C12" s="45" t="s">
        <v>86</v>
      </c>
    </row>
    <row r="13" customFormat="false" ht="19.5" hidden="false" customHeight="true" outlineLevel="0" collapsed="false">
      <c r="B13" s="33" t="s">
        <v>10</v>
      </c>
      <c r="C13" s="43" t="s">
        <v>87</v>
      </c>
    </row>
    <row r="14" customFormat="false" ht="19.5" hidden="false" customHeight="true" outlineLevel="0" collapsed="false">
      <c r="B14" s="44" t="s">
        <v>11</v>
      </c>
      <c r="C14" s="45" t="s">
        <v>88</v>
      </c>
    </row>
    <row r="15" customFormat="false" ht="19.5" hidden="false" customHeight="true" outlineLevel="0" collapsed="false">
      <c r="B15" s="33" t="s">
        <v>12</v>
      </c>
      <c r="C15" s="43" t="s">
        <v>89</v>
      </c>
    </row>
    <row r="16" customFormat="false" ht="19.5" hidden="false" customHeight="true" outlineLevel="0" collapsed="false">
      <c r="B16" s="44" t="s">
        <v>13</v>
      </c>
      <c r="C16" s="45" t="s">
        <v>90</v>
      </c>
    </row>
    <row r="17" customFormat="false" ht="19.5" hidden="false" customHeight="true" outlineLevel="0" collapsed="false">
      <c r="B17" s="33" t="s">
        <v>14</v>
      </c>
      <c r="C17" s="43" t="s">
        <v>91</v>
      </c>
    </row>
    <row r="18" customFormat="false" ht="19.5" hidden="false" customHeight="true" outlineLevel="0" collapsed="false">
      <c r="B18" s="44" t="s">
        <v>15</v>
      </c>
      <c r="C18" s="45" t="s">
        <v>92</v>
      </c>
    </row>
    <row r="19" customFormat="false" ht="19.5" hidden="false" customHeight="true" outlineLevel="0" collapsed="false">
      <c r="B19" s="33" t="s">
        <v>16</v>
      </c>
      <c r="C19" s="43" t="s">
        <v>93</v>
      </c>
    </row>
    <row r="20" customFormat="false" ht="9.75" hidden="false" customHeight="true" outlineLevel="0" collapsed="false"/>
    <row r="21" customFormat="false" ht="25.5" hidden="false" customHeight="true" outlineLevel="0" collapsed="false">
      <c r="B21" s="42" t="s">
        <v>94</v>
      </c>
      <c r="C21" s="42"/>
    </row>
    <row r="22" customFormat="false" ht="19.5" hidden="false" customHeight="true" outlineLevel="0" collapsed="false">
      <c r="B22" s="33" t="s">
        <v>95</v>
      </c>
      <c r="C22" s="43" t="s">
        <v>96</v>
      </c>
    </row>
    <row r="23" customFormat="false" ht="19.5" hidden="false" customHeight="true" outlineLevel="0" collapsed="false">
      <c r="B23" s="44" t="s">
        <v>97</v>
      </c>
      <c r="C23" s="45" t="s">
        <v>98</v>
      </c>
    </row>
    <row r="24" customFormat="false" ht="19.5" hidden="false" customHeight="true" outlineLevel="0" collapsed="false">
      <c r="B24" s="33" t="s">
        <v>99</v>
      </c>
      <c r="C24" s="43" t="s">
        <v>100</v>
      </c>
    </row>
    <row r="25" customFormat="false" ht="19.5" hidden="false" customHeight="true" outlineLevel="0" collapsed="false">
      <c r="B25" s="44" t="s">
        <v>101</v>
      </c>
      <c r="C25" s="45" t="s">
        <v>102</v>
      </c>
    </row>
    <row r="26" customFormat="false" ht="19.5" hidden="false" customHeight="true" outlineLevel="0" collapsed="false">
      <c r="B26" s="33" t="s">
        <v>103</v>
      </c>
      <c r="C26" s="43" t="s">
        <v>104</v>
      </c>
    </row>
    <row r="27" customFormat="false" ht="19.5" hidden="false" customHeight="true" outlineLevel="0" collapsed="false">
      <c r="B27" s="44" t="s">
        <v>105</v>
      </c>
      <c r="C27" s="45" t="s">
        <v>106</v>
      </c>
    </row>
    <row r="28" customFormat="false" ht="27.75" hidden="false" customHeight="true" outlineLevel="0" collapsed="false">
      <c r="B28" s="46" t="s">
        <v>107</v>
      </c>
      <c r="C28" s="46"/>
    </row>
  </sheetData>
  <mergeCells count="5">
    <mergeCell ref="B1:C1"/>
    <mergeCell ref="B2:C2"/>
    <mergeCell ref="B4:C4"/>
    <mergeCell ref="B21:C21"/>
    <mergeCell ref="B28:C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2026-05-21T17:50:14Z</dcterms:created>
  <dc:creator>openpyxl</dc:creator>
  <dc:description/>
  <dc:language>en-US</dc:language>
  <cp:lastModifiedBy/>
  <dcterms:modified xsi:type="dcterms:W3CDTF">2026-05-21T17:50:15Z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